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675" activeTab="0"/>
  </bookViews>
  <sheets>
    <sheet name="Лист1" sheetId="1" r:id="rId1"/>
    <sheet name="для расчета " sheetId="2" r:id="rId2"/>
  </sheets>
  <definedNames>
    <definedName name="_xlnm._FilterDatabase" localSheetId="1" hidden="1">'для расчета '!$A$1:$B$1</definedName>
  </definedNames>
  <calcPr fullCalcOnLoad="1"/>
</workbook>
</file>

<file path=xl/sharedStrings.xml><?xml version="1.0" encoding="utf-8"?>
<sst xmlns="http://schemas.openxmlformats.org/spreadsheetml/2006/main" count="162" uniqueCount="103">
  <si>
    <t>№</t>
  </si>
  <si>
    <t>Результаты участия муниципального района / городского округа в окружных, всероссийских и международных мероприятиях</t>
  </si>
  <si>
    <t>СУММА БАЛЛОВ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</si>
  <si>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</si>
  <si>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</si>
  <si>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</si>
  <si>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</si>
  <si>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</si>
  <si>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</si>
  <si>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</si>
  <si>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</si>
  <si>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</si>
  <si>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</si>
  <si>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</si>
  <si>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</si>
  <si>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</si>
  <si>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</si>
  <si>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</si>
  <si>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</si>
  <si>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</si>
  <si>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</si>
  <si>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</si>
  <si>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</si>
  <si>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</si>
  <si>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</si>
  <si>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</si>
  <si>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</si>
  <si>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</si>
  <si>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</si>
  <si>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</si>
  <si>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</si>
  <si>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</si>
  <si>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</si>
  <si>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</si>
  <si>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</si>
  <si>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</si>
  <si>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</si>
  <si>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</si>
  <si>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</si>
  <si>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</si>
  <si>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</si>
  <si>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</si>
  <si>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Шушенский район</t>
  </si>
  <si>
    <t>Пировский округ</t>
  </si>
  <si>
    <t>Таймырский Долгано-Ненецкий  район</t>
  </si>
  <si>
    <t>Шарыповский район</t>
  </si>
  <si>
    <t>Эвенкийский район</t>
  </si>
  <si>
    <t>МЕСТО В ОБЩЕМ РЕЙТИНГЕ</t>
  </si>
  <si>
    <t>Наименование муниципального образования</t>
  </si>
  <si>
    <t>Шарыповский муниципальный округ</t>
  </si>
  <si>
    <t>Эвенкийский муниципальный район</t>
  </si>
  <si>
    <t>Численность молодежи в возрасте от 14 до 35 лет (чел.)</t>
  </si>
  <si>
    <t xml:space="preserve">Пировский муниципальный округ </t>
  </si>
  <si>
    <t>Ачинск</t>
  </si>
  <si>
    <t>Боготол</t>
  </si>
  <si>
    <t>Бородино</t>
  </si>
  <si>
    <t>Дивногорск</t>
  </si>
  <si>
    <t>Енисейск</t>
  </si>
  <si>
    <t>Канск</t>
  </si>
  <si>
    <t>Красноярск</t>
  </si>
  <si>
    <t>Лесосибирск</t>
  </si>
  <si>
    <t>Минусинск</t>
  </si>
  <si>
    <t>Назарово</t>
  </si>
  <si>
    <t>Норильск</t>
  </si>
  <si>
    <t>Сосновоборск</t>
  </si>
  <si>
    <t>Шарыпово</t>
  </si>
  <si>
    <t>Железногорск</t>
  </si>
  <si>
    <t>Зеленогорск</t>
  </si>
  <si>
    <t>Солнечный</t>
  </si>
  <si>
    <t>Кедровый</t>
  </si>
  <si>
    <t>численность вовлеченных</t>
  </si>
  <si>
    <t>% от численности</t>
  </si>
  <si>
    <r>
      <t xml:space="preserve">ФЛАГМАНСКАЯ ПРОГРАММА "МЫ ГОРДИМСЯ"
РЕЙТИНГ МУНИЦИПАЛЬНЫХ РАЙОНОВ, МУНИЦИПАЛЬНЫХ ОКРУГОВ И ГОРОДСКИХ ОКРУГОВ КРАСНОЯРСКОГО КРАЯ 
</t>
    </r>
    <r>
      <rPr>
        <b/>
        <sz val="12"/>
        <color indexed="12"/>
        <rFont val="Arial Narrow"/>
        <family val="2"/>
      </rPr>
      <t>УЧРЕЖДЕНИЕ - ОПЕРАТОР: КГАУ "ДОМ ОФИЦЕРОВ"
ИСПОЛНЯЮЩИЙ ОБЯЗАННОСТИ ДИРЕКТОР УЧРЕЖДЕНИЯ - ОПЕРАТОРА: ТАРАСОВ Н.А..., Тел.: 8 (391)258-18-12 ; E-mail: do_krsk@mail.ru
ОТВЕТСТВЕННЫЙ СОТРУДНИК: ТАРАСОВ Н.А..  ; E-mail: KRASPATRIOT@YANDEX.RU</t>
    </r>
  </si>
  <si>
    <t>МУНИЦИПАЛЬНЫЙ РАЙОН / МУНИЦИПАЛЬНЫЙ ОКРУГ/
ГОРОДСКОЙ ОКРУГ</t>
  </si>
  <si>
    <t>Результаты участия муниципального района / муниципального округа/ городского округа в региональных мероприятиях</t>
  </si>
  <si>
    <t>Результаты работы муниципального района / муниципального округа/ городского округа</t>
  </si>
  <si>
    <t>1 место - 30 баллов;
2 место - 20 баллов;
3 место - 10 баллов;
Участие - 5 баллов.
(баллы не плюсуются)
Оцениваются итоги текущего года.</t>
  </si>
  <si>
    <t>1 место - 40 баллов;
2 место - 30 баллов;
3 место - 20 баллов;
С 4 по 10 место - 10 баллов.
Участие - 5 баллов.
Оцениваются итоги предыдущего года.</t>
  </si>
  <si>
    <t>30 баллов участие поискового отряда 
в экспедиции в течение года.</t>
  </si>
  <si>
    <t>Участие в поисковых экспедициях "Вахта памяти" 
действующих поисковых отрядов муниципального образования.</t>
  </si>
  <si>
    <t>5 баллов за каждого
участника;
1 место +15 баллов;
2 место +10 баллов;
3 место +5 баллов.</t>
  </si>
  <si>
    <t>Участие в окружных, всероссийских,
 международных мероприятиях патриотической направленности.</t>
  </si>
  <si>
    <t>Очное участие - 30 баллов;
Призовое место в очном мероприятии -50 баллов;
Призовое место в заочном мероприятии - 5 баллов.</t>
  </si>
  <si>
    <t>Участие в рейтинг-конкурсе военно-патриотических объединений, клубов Красноярского края.</t>
  </si>
  <si>
    <t>Участники мероприятий по информационным справкам, подаваемым через ЭСО.</t>
  </si>
  <si>
    <t xml:space="preserve">Участие в рейтинг-конкурсе местных отделений ВВПОД "ЮНАРМИЯ" Красноярского края. </t>
  </si>
  <si>
    <t>Организация сетевых акций, посвященных Дням воинской славы и памятным датам России.</t>
  </si>
  <si>
    <t>Организация муниципального этапа краевого конкурса по строевой подготовке.</t>
  </si>
  <si>
    <t>Организация работы
местного отделения Всероссийского общественного движения "ВОЛОНТЁРЫ ПОБЕДЫ".</t>
  </si>
  <si>
    <t>Участие в зональном этапе краевого конкурса по строевой подготовке.</t>
  </si>
  <si>
    <t xml:space="preserve">Участие в конкурсе профессионального мастерства среди сотрудников сферы патриотического
воспитания "Я лучший". </t>
  </si>
  <si>
    <t>20 баллов участие (вне зависимости от количества участников) + 5 баллов за каждого победителя.</t>
  </si>
  <si>
    <t>Наличие протокола учредительного собрания Местного отделения 
Всероссийского общественного движения "ВОЛОНТЁРЫ ПОБЕДЫ"
- 30 баллов.</t>
  </si>
  <si>
    <t>30 баллов.</t>
  </si>
  <si>
    <t>20 баллов за каждую акцию Согласно плану сетевых акций ФП.</t>
  </si>
  <si>
    <t>3 балла за каждый 1% вовлеченных от общего количества молодежи в МО.</t>
  </si>
  <si>
    <t xml:space="preserve">
Организация муниципального этапа военно-патриотической игры «Сибирский щит» (оценивается факт проведения по итогам года)</t>
  </si>
  <si>
    <t>Участие в зональном этапе военно-патриотической игры «Сибирский щит».</t>
  </si>
  <si>
    <t xml:space="preserve">30 баллов
+ 10 баллов за организацию зонального этапа.
</t>
  </si>
  <si>
    <t>Участие в региональном этапе военно-патриотической игры «Сибирский щит»</t>
  </si>
  <si>
    <t>40 баллов – участие (вне зависимости от количества участников);
1 место + 30 баллов к участию;
2 место + 25 баллов к участию;
3 место + 20 баллов к участию.</t>
  </si>
  <si>
    <t>Участие в работе регионального центра патриотического воспитания «Юнармия»</t>
  </si>
  <si>
    <t xml:space="preserve">Участие в 8-9 сменах – 50 баллов;
Участие в 6-7 сменах  – 35 баллов;
Участие в 4-5 сменах – 20 баллов;
Участие в 1-3 сменах – 10 баллов;
Отсутствие участников на сменах – 0 баллов.
(Не учитываются смены «Военно-спортивная игра «Победа» и «Окружная студенческая военно-спортивная игра «Зарница»).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</si>
</sst>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12"/>
      <name val="Arial Narrow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8"/>
      <name val="Arial Narrow"/>
      <family val="2"/>
    </font>
    <font>
      <sz val="12"/>
      <color indexed="8"/>
      <name val="Times New Roman"/>
      <family val="1"/>
    </font>
    <font>
      <sz val="12"/>
      <color indexed="10"/>
      <name val="Arial Narrow"/>
      <family val="2"/>
    </font>
    <font>
      <sz val="11"/>
      <color indexed="10"/>
      <name val="Times New Roman"/>
      <family val="1"/>
    </font>
    <font>
      <b/>
      <sz val="12"/>
      <color indexed="10"/>
      <name val="Arial Narrow"/>
      <family val="2"/>
    </font>
    <font>
      <b/>
      <sz val="14"/>
      <color indexed="10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Arial Narrow"/>
      <family val="2"/>
    </font>
    <font>
      <sz val="11"/>
      <color rgb="FFFF0000"/>
      <name val="Times New Roman"/>
      <family val="1"/>
    </font>
    <font>
      <b/>
      <sz val="12"/>
      <color rgb="FFFF0000"/>
      <name val="Arial Narrow"/>
      <family val="2"/>
    </font>
    <font>
      <b/>
      <sz val="14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84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11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50" fillId="12" borderId="11" xfId="0" applyFont="1" applyFill="1" applyBorder="1" applyAlignment="1" applyProtection="1">
      <alignment horizontal="center" vertical="center" textRotation="90"/>
      <protection locked="0"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0" fillId="12" borderId="12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0" fillId="35" borderId="0" xfId="0" applyFill="1" applyAlignment="1">
      <alignment/>
    </xf>
    <xf numFmtId="0" fontId="51" fillId="0" borderId="10" xfId="0" applyFont="1" applyBorder="1" applyAlignment="1">
      <alignment horizontal="center"/>
    </xf>
    <xf numFmtId="3" fontId="51" fillId="0" borderId="10" xfId="0" applyNumberFormat="1" applyFont="1" applyBorder="1" applyAlignment="1">
      <alignment horizontal="center"/>
    </xf>
    <xf numFmtId="3" fontId="5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horizontal="left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 inden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NumberFormat="1" applyFont="1" applyFill="1" applyBorder="1" applyAlignment="1">
      <alignment horizontal="center"/>
    </xf>
    <xf numFmtId="171" fontId="3" fillId="33" borderId="12" xfId="60" applyFont="1" applyFill="1" applyBorder="1" applyAlignment="1" applyProtection="1">
      <alignment horizontal="center" vertical="center"/>
      <protection locked="0"/>
    </xf>
    <xf numFmtId="184" fontId="24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>
      <alignment horizontal="left" wrapText="1" indent="1"/>
    </xf>
    <xf numFmtId="0" fontId="53" fillId="33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10" xfId="0" applyFont="1" applyBorder="1" applyAlignment="1">
      <alignment horizontal="center" vertical="center"/>
    </xf>
    <xf numFmtId="0" fontId="53" fillId="33" borderId="12" xfId="0" applyNumberFormat="1" applyFont="1" applyFill="1" applyBorder="1" applyAlignment="1" applyProtection="1">
      <alignment horizontal="center" vertical="center"/>
      <protection locked="0"/>
    </xf>
    <xf numFmtId="0" fontId="55" fillId="33" borderId="10" xfId="0" applyNumberFormat="1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>
      <alignment horizontal="center"/>
    </xf>
    <xf numFmtId="0" fontId="50" fillId="12" borderId="11" xfId="0" applyFont="1" applyFill="1" applyBorder="1" applyAlignment="1" applyProtection="1">
      <alignment horizontal="center" vertical="center"/>
      <protection locked="0"/>
    </xf>
    <xf numFmtId="0" fontId="50" fillId="12" borderId="11" xfId="0" applyFont="1" applyFill="1" applyBorder="1" applyAlignment="1" applyProtection="1">
      <alignment horizontal="center" vertical="center" wrapText="1"/>
      <protection locked="0"/>
    </xf>
    <xf numFmtId="0" fontId="50" fillId="12" borderId="11" xfId="0" applyFont="1" applyFill="1" applyBorder="1" applyAlignment="1" applyProtection="1">
      <alignment horizontal="center" vertical="center" textRotation="90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center" vertical="center"/>
    </xf>
    <xf numFmtId="0" fontId="56" fillId="33" borderId="0" xfId="0" applyFont="1" applyFill="1" applyBorder="1" applyAlignment="1" applyProtection="1">
      <alignment vertical="center" wrapText="1"/>
      <protection locked="0"/>
    </xf>
    <xf numFmtId="0" fontId="48" fillId="0" borderId="10" xfId="0" applyFont="1" applyBorder="1" applyAlignment="1">
      <alignment horizontal="center" vertical="center"/>
    </xf>
    <xf numFmtId="0" fontId="56" fillId="12" borderId="10" xfId="0" applyFont="1" applyFill="1" applyBorder="1" applyAlignment="1" applyProtection="1">
      <alignment horizontal="center" vertical="center" wrapText="1"/>
      <protection locked="0"/>
    </xf>
    <xf numFmtId="0" fontId="50" fillId="12" borderId="13" xfId="0" applyFont="1" applyFill="1" applyBorder="1" applyAlignment="1" applyProtection="1">
      <alignment horizontal="center" vertical="center" wrapText="1"/>
      <protection locked="0"/>
    </xf>
    <xf numFmtId="0" fontId="50" fillId="12" borderId="14" xfId="0" applyFont="1" applyFill="1" applyBorder="1" applyAlignment="1" applyProtection="1">
      <alignment horizontal="center" vertical="center" wrapText="1"/>
      <protection locked="0"/>
    </xf>
    <xf numFmtId="0" fontId="50" fillId="12" borderId="10" xfId="0" applyFont="1" applyFill="1" applyBorder="1" applyAlignment="1" applyProtection="1">
      <alignment horizontal="center" vertical="center" wrapText="1"/>
      <protection locked="0"/>
    </xf>
    <xf numFmtId="0" fontId="40" fillId="12" borderId="15" xfId="0" applyFont="1" applyFill="1" applyBorder="1" applyAlignment="1">
      <alignment horizontal="center" vertical="center" textRotation="88"/>
    </xf>
    <xf numFmtId="0" fontId="40" fillId="12" borderId="11" xfId="0" applyFont="1" applyFill="1" applyBorder="1" applyAlignment="1">
      <alignment horizontal="center" vertical="center" textRotation="88"/>
    </xf>
    <xf numFmtId="0" fontId="50" fillId="12" borderId="15" xfId="0" applyFont="1" applyFill="1" applyBorder="1" applyAlignment="1" applyProtection="1">
      <alignment horizontal="center" vertical="center"/>
      <protection locked="0"/>
    </xf>
    <xf numFmtId="0" fontId="50" fillId="12" borderId="16" xfId="0" applyFont="1" applyFill="1" applyBorder="1" applyAlignment="1" applyProtection="1">
      <alignment horizontal="center" vertical="center"/>
      <protection locked="0"/>
    </xf>
    <xf numFmtId="0" fontId="50" fillId="12" borderId="11" xfId="0" applyFont="1" applyFill="1" applyBorder="1" applyAlignment="1" applyProtection="1">
      <alignment horizontal="center" vertical="center"/>
      <protection locked="0"/>
    </xf>
    <xf numFmtId="0" fontId="50" fillId="12" borderId="15" xfId="0" applyFont="1" applyFill="1" applyBorder="1" applyAlignment="1" applyProtection="1">
      <alignment horizontal="center" vertical="center" wrapText="1"/>
      <protection locked="0"/>
    </xf>
    <xf numFmtId="0" fontId="50" fillId="12" borderId="16" xfId="0" applyFont="1" applyFill="1" applyBorder="1" applyAlignment="1" applyProtection="1">
      <alignment horizontal="center" vertical="center" wrapText="1"/>
      <protection locked="0"/>
    </xf>
    <xf numFmtId="0" fontId="50" fillId="12" borderId="11" xfId="0" applyFont="1" applyFill="1" applyBorder="1" applyAlignment="1" applyProtection="1">
      <alignment horizontal="center" vertical="center" wrapText="1"/>
      <protection locked="0"/>
    </xf>
    <xf numFmtId="0" fontId="50" fillId="12" borderId="15" xfId="0" applyFont="1" applyFill="1" applyBorder="1" applyAlignment="1" applyProtection="1">
      <alignment horizontal="center" vertical="center" textRotation="90"/>
      <protection locked="0"/>
    </xf>
    <xf numFmtId="0" fontId="50" fillId="12" borderId="11" xfId="0" applyFont="1" applyFill="1" applyBorder="1" applyAlignment="1" applyProtection="1">
      <alignment horizontal="center" vertical="center" textRotation="90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9"/>
  <sheetViews>
    <sheetView tabSelected="1" zoomScale="70" zoomScaleNormal="70" zoomScalePageLayoutView="0" workbookViewId="0" topLeftCell="A1">
      <selection activeCell="R4" sqref="R4"/>
    </sheetView>
  </sheetViews>
  <sheetFormatPr defaultColWidth="9.140625" defaultRowHeight="15"/>
  <cols>
    <col min="1" max="1" width="4.00390625" style="0" bestFit="1" customWidth="1"/>
    <col min="2" max="2" width="36.28125" style="0" customWidth="1"/>
    <col min="3" max="3" width="22.8515625" style="7" customWidth="1"/>
    <col min="4" max="4" width="19.8515625" style="0" customWidth="1"/>
    <col min="5" max="5" width="21.140625" style="0" customWidth="1"/>
    <col min="6" max="6" width="16.7109375" style="0" customWidth="1"/>
    <col min="7" max="7" width="18.7109375" style="18" customWidth="1"/>
    <col min="8" max="8" width="18.421875" style="0" customWidth="1"/>
    <col min="9" max="9" width="22.140625" style="0" customWidth="1"/>
    <col min="10" max="10" width="18.28125" style="0" customWidth="1"/>
    <col min="11" max="11" width="21.00390625" style="0" customWidth="1"/>
    <col min="12" max="12" width="19.140625" style="0" customWidth="1"/>
    <col min="13" max="13" width="21.57421875" style="0" customWidth="1"/>
    <col min="14" max="14" width="29.57421875" style="0" customWidth="1"/>
    <col min="15" max="15" width="21.7109375" style="0" customWidth="1"/>
    <col min="16" max="16" width="26.00390625" style="0" customWidth="1"/>
    <col min="20" max="20" width="11.28125" style="0" customWidth="1"/>
    <col min="21" max="21" width="25.140625" style="0" customWidth="1"/>
  </cols>
  <sheetData>
    <row r="1" spans="1:23" ht="96" customHeight="1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4"/>
      <c r="T1" s="54"/>
      <c r="U1" s="54"/>
      <c r="V1" s="54"/>
      <c r="W1" s="54"/>
    </row>
    <row r="2" spans="1:18" ht="110.25" customHeight="1">
      <c r="A2" s="62" t="s">
        <v>0</v>
      </c>
      <c r="B2" s="65" t="s">
        <v>73</v>
      </c>
      <c r="C2" s="59" t="s">
        <v>75</v>
      </c>
      <c r="D2" s="59"/>
      <c r="E2" s="59"/>
      <c r="F2" s="59"/>
      <c r="G2" s="59"/>
      <c r="H2" s="59"/>
      <c r="I2" s="59"/>
      <c r="J2" s="57" t="s">
        <v>74</v>
      </c>
      <c r="K2" s="57"/>
      <c r="L2" s="57"/>
      <c r="M2" s="57"/>
      <c r="N2" s="57"/>
      <c r="O2" s="58"/>
      <c r="P2" s="16" t="s">
        <v>1</v>
      </c>
      <c r="Q2" s="68" t="s">
        <v>2</v>
      </c>
      <c r="R2" s="60" t="s">
        <v>47</v>
      </c>
    </row>
    <row r="3" spans="1:18" ht="180" customHeight="1">
      <c r="A3" s="63"/>
      <c r="B3" s="66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96</v>
      </c>
      <c r="I3" s="52" t="s">
        <v>88</v>
      </c>
      <c r="J3" s="52" t="s">
        <v>79</v>
      </c>
      <c r="K3" s="1" t="s">
        <v>89</v>
      </c>
      <c r="L3" s="39" t="s">
        <v>97</v>
      </c>
      <c r="M3" s="1" t="s">
        <v>99</v>
      </c>
      <c r="N3" s="52" t="s">
        <v>101</v>
      </c>
      <c r="O3" s="52" t="s">
        <v>90</v>
      </c>
      <c r="P3" s="52" t="s">
        <v>81</v>
      </c>
      <c r="Q3" s="69"/>
      <c r="R3" s="61"/>
    </row>
    <row r="4" spans="1:18" ht="240" customHeight="1">
      <c r="A4" s="64"/>
      <c r="B4" s="67"/>
      <c r="C4" s="1" t="s">
        <v>76</v>
      </c>
      <c r="D4" s="2" t="s">
        <v>95</v>
      </c>
      <c r="E4" s="3" t="s">
        <v>77</v>
      </c>
      <c r="F4" s="3" t="s">
        <v>94</v>
      </c>
      <c r="G4" s="3" t="s">
        <v>93</v>
      </c>
      <c r="H4" s="3" t="s">
        <v>93</v>
      </c>
      <c r="I4" s="52" t="s">
        <v>92</v>
      </c>
      <c r="J4" s="52" t="s">
        <v>78</v>
      </c>
      <c r="K4" s="3" t="s">
        <v>91</v>
      </c>
      <c r="L4" s="39" t="s">
        <v>98</v>
      </c>
      <c r="M4" s="3" t="s">
        <v>100</v>
      </c>
      <c r="N4" s="52" t="s">
        <v>102</v>
      </c>
      <c r="O4" s="52" t="s">
        <v>80</v>
      </c>
      <c r="P4" s="52" t="s">
        <v>82</v>
      </c>
      <c r="Q4" s="6"/>
      <c r="R4" s="12"/>
    </row>
    <row r="5" spans="1:18" ht="12.75" customHeight="1">
      <c r="A5" s="46"/>
      <c r="B5" s="47"/>
      <c r="C5" s="1"/>
      <c r="D5" s="3"/>
      <c r="E5" s="3"/>
      <c r="F5" s="3"/>
      <c r="G5" s="3"/>
      <c r="H5" s="3"/>
      <c r="I5" s="51"/>
      <c r="J5" s="53"/>
      <c r="K5" s="3"/>
      <c r="L5" s="39"/>
      <c r="M5" s="3"/>
      <c r="N5" s="53"/>
      <c r="O5" s="53"/>
      <c r="P5" s="53"/>
      <c r="Q5" s="48"/>
      <c r="R5" s="12"/>
    </row>
    <row r="6" spans="1:18" ht="15.75">
      <c r="A6" s="4">
        <v>1</v>
      </c>
      <c r="B6" s="40" t="s">
        <v>31</v>
      </c>
      <c r="C6" s="41"/>
      <c r="D6" s="41">
        <f>3*(VLOOKUP(B6,'для расчета '!$A$2:$D$62,4,TRUE))</f>
        <v>300</v>
      </c>
      <c r="E6" s="42">
        <v>40</v>
      </c>
      <c r="F6" s="41">
        <v>460</v>
      </c>
      <c r="G6" s="41">
        <v>30</v>
      </c>
      <c r="H6" s="41"/>
      <c r="I6" s="55">
        <v>30</v>
      </c>
      <c r="J6" s="55"/>
      <c r="K6" s="41">
        <v>25</v>
      </c>
      <c r="L6" s="43"/>
      <c r="M6" s="41"/>
      <c r="N6" s="55">
        <v>50</v>
      </c>
      <c r="O6" s="55"/>
      <c r="P6" s="55"/>
      <c r="Q6" s="44">
        <f aca="true" t="shared" si="0" ref="Q6:Q37">SUM(C6:P6)</f>
        <v>935</v>
      </c>
      <c r="R6" s="44">
        <v>1</v>
      </c>
    </row>
    <row r="7" spans="1:18" ht="15.75">
      <c r="A7" s="5">
        <v>2</v>
      </c>
      <c r="B7" s="40" t="s">
        <v>34</v>
      </c>
      <c r="C7" s="41"/>
      <c r="D7" s="41">
        <f>3*(VLOOKUP(B7,'для расчета '!$A$2:$D$62,4,TRUE))</f>
        <v>300</v>
      </c>
      <c r="E7" s="42">
        <v>5</v>
      </c>
      <c r="F7" s="41">
        <v>420</v>
      </c>
      <c r="G7" s="41">
        <v>30</v>
      </c>
      <c r="H7" s="41"/>
      <c r="I7" s="55">
        <v>30</v>
      </c>
      <c r="J7" s="55"/>
      <c r="K7" s="41">
        <v>25</v>
      </c>
      <c r="L7" s="43"/>
      <c r="M7" s="41"/>
      <c r="N7" s="55">
        <v>20</v>
      </c>
      <c r="O7" s="55"/>
      <c r="P7" s="55"/>
      <c r="Q7" s="44">
        <f t="shared" si="0"/>
        <v>830</v>
      </c>
      <c r="R7" s="45">
        <v>2</v>
      </c>
    </row>
    <row r="8" spans="1:18" ht="15.75">
      <c r="A8" s="4">
        <v>3</v>
      </c>
      <c r="B8" s="40" t="s">
        <v>40</v>
      </c>
      <c r="C8" s="41"/>
      <c r="D8" s="41">
        <f>3*(VLOOKUP(B8,'для расчета '!$A$2:$D$62,4,TRUE))</f>
        <v>225</v>
      </c>
      <c r="E8" s="42">
        <v>20</v>
      </c>
      <c r="F8" s="41">
        <v>440</v>
      </c>
      <c r="G8" s="41">
        <v>30</v>
      </c>
      <c r="H8" s="41"/>
      <c r="I8" s="55">
        <v>30</v>
      </c>
      <c r="J8" s="55"/>
      <c r="K8" s="41">
        <v>35</v>
      </c>
      <c r="L8" s="43"/>
      <c r="M8" s="41"/>
      <c r="N8" s="55">
        <v>50</v>
      </c>
      <c r="O8" s="55"/>
      <c r="P8" s="55"/>
      <c r="Q8" s="44">
        <f t="shared" si="0"/>
        <v>830</v>
      </c>
      <c r="R8" s="45">
        <v>2</v>
      </c>
    </row>
    <row r="9" spans="1:18" ht="15.75">
      <c r="A9" s="4">
        <v>4</v>
      </c>
      <c r="B9" s="40" t="s">
        <v>29</v>
      </c>
      <c r="C9" s="41"/>
      <c r="D9" s="41">
        <f>3*(VLOOKUP(B9,'для расчета '!$A$2:$D$62,4,TRUE))</f>
        <v>300</v>
      </c>
      <c r="E9" s="42">
        <v>0</v>
      </c>
      <c r="F9" s="41">
        <v>400</v>
      </c>
      <c r="G9" s="41">
        <v>30</v>
      </c>
      <c r="H9" s="41"/>
      <c r="I9" s="55">
        <v>30</v>
      </c>
      <c r="J9" s="55"/>
      <c r="K9" s="41">
        <v>20</v>
      </c>
      <c r="L9" s="43"/>
      <c r="M9" s="41"/>
      <c r="N9" s="55">
        <v>20</v>
      </c>
      <c r="O9" s="55"/>
      <c r="P9" s="55"/>
      <c r="Q9" s="44">
        <f t="shared" si="0"/>
        <v>800</v>
      </c>
      <c r="R9" s="45">
        <v>3</v>
      </c>
    </row>
    <row r="10" spans="1:18" ht="15.75">
      <c r="A10" s="5">
        <v>5</v>
      </c>
      <c r="B10" s="31" t="s">
        <v>65</v>
      </c>
      <c r="C10" s="10"/>
      <c r="D10" s="11">
        <f>3*(VLOOKUP(B10,'для расчета '!$A$2:$D$62,4,TRUE))</f>
        <v>261</v>
      </c>
      <c r="E10" s="35">
        <v>30</v>
      </c>
      <c r="F10" s="10">
        <v>400</v>
      </c>
      <c r="G10" s="10">
        <v>30</v>
      </c>
      <c r="H10" s="11"/>
      <c r="I10" s="49">
        <v>0</v>
      </c>
      <c r="J10" s="49"/>
      <c r="K10" s="10">
        <v>40</v>
      </c>
      <c r="L10" s="36"/>
      <c r="M10" s="10"/>
      <c r="N10" s="49">
        <v>35</v>
      </c>
      <c r="O10" s="49"/>
      <c r="P10" s="49"/>
      <c r="Q10" s="9">
        <f t="shared" si="0"/>
        <v>796</v>
      </c>
      <c r="R10" s="32">
        <v>4</v>
      </c>
    </row>
    <row r="11" spans="1:18" ht="15.75">
      <c r="A11" s="4">
        <v>6</v>
      </c>
      <c r="B11" s="31" t="s">
        <v>54</v>
      </c>
      <c r="C11" s="10"/>
      <c r="D11" s="11">
        <f>3*(VLOOKUP(B11,'для расчета '!$A$2:$D$62,4,TRUE))</f>
        <v>126</v>
      </c>
      <c r="E11" s="35">
        <v>10</v>
      </c>
      <c r="F11" s="10">
        <v>500</v>
      </c>
      <c r="G11" s="11">
        <v>30</v>
      </c>
      <c r="H11" s="11"/>
      <c r="I11" s="49">
        <v>30</v>
      </c>
      <c r="J11" s="49"/>
      <c r="K11" s="10">
        <v>55</v>
      </c>
      <c r="L11" s="36"/>
      <c r="M11" s="10"/>
      <c r="N11" s="49">
        <v>35</v>
      </c>
      <c r="O11" s="49"/>
      <c r="P11" s="49"/>
      <c r="Q11" s="9">
        <f t="shared" si="0"/>
        <v>786</v>
      </c>
      <c r="R11" s="17">
        <v>5</v>
      </c>
    </row>
    <row r="12" spans="1:18" ht="15.75">
      <c r="A12" s="4">
        <v>7</v>
      </c>
      <c r="B12" s="31" t="s">
        <v>69</v>
      </c>
      <c r="C12" s="10"/>
      <c r="D12" s="10">
        <f>3*(VLOOKUP(B12,'для расчета '!$A$2:$D$62,4,TRUE))</f>
        <v>261</v>
      </c>
      <c r="E12" s="35">
        <v>0</v>
      </c>
      <c r="F12" s="10">
        <v>460</v>
      </c>
      <c r="G12" s="10">
        <v>30</v>
      </c>
      <c r="H12" s="10"/>
      <c r="I12" s="49">
        <v>0</v>
      </c>
      <c r="J12" s="49"/>
      <c r="K12" s="10">
        <v>20</v>
      </c>
      <c r="L12" s="36"/>
      <c r="M12" s="10"/>
      <c r="N12" s="49">
        <v>10</v>
      </c>
      <c r="O12" s="49"/>
      <c r="P12" s="49"/>
      <c r="Q12" s="9">
        <f t="shared" si="0"/>
        <v>781</v>
      </c>
      <c r="R12" s="17">
        <v>6</v>
      </c>
    </row>
    <row r="13" spans="1:18" ht="15.75">
      <c r="A13" s="4">
        <v>8</v>
      </c>
      <c r="B13" s="31" t="s">
        <v>60</v>
      </c>
      <c r="C13" s="10"/>
      <c r="D13" s="11">
        <f>3*(VLOOKUP(B13,'для расчета '!$A$2:$D$62,4,TRUE))</f>
        <v>174</v>
      </c>
      <c r="E13" s="35">
        <v>5</v>
      </c>
      <c r="F13" s="10">
        <v>440</v>
      </c>
      <c r="G13" s="11">
        <v>30</v>
      </c>
      <c r="H13" s="11"/>
      <c r="I13" s="49">
        <v>30</v>
      </c>
      <c r="J13" s="49"/>
      <c r="K13" s="10">
        <v>45</v>
      </c>
      <c r="L13" s="36"/>
      <c r="M13" s="11"/>
      <c r="N13" s="49">
        <v>50</v>
      </c>
      <c r="O13" s="49"/>
      <c r="P13" s="49"/>
      <c r="Q13" s="9">
        <f t="shared" si="0"/>
        <v>774</v>
      </c>
      <c r="R13" s="32">
        <v>7</v>
      </c>
    </row>
    <row r="14" spans="1:18" ht="15.75">
      <c r="A14" s="5">
        <v>9</v>
      </c>
      <c r="B14" s="31" t="s">
        <v>18</v>
      </c>
      <c r="C14" s="10"/>
      <c r="D14" s="10">
        <f>3*(VLOOKUP(B14,'для расчета '!$A$2:$D$62,4,TRUE))</f>
        <v>300</v>
      </c>
      <c r="E14" s="35">
        <v>0</v>
      </c>
      <c r="F14" s="10">
        <v>320</v>
      </c>
      <c r="G14" s="11">
        <v>30</v>
      </c>
      <c r="H14" s="10"/>
      <c r="I14" s="49">
        <v>30</v>
      </c>
      <c r="J14" s="49"/>
      <c r="K14" s="10">
        <v>30</v>
      </c>
      <c r="L14" s="36"/>
      <c r="M14" s="10"/>
      <c r="N14" s="49">
        <v>50</v>
      </c>
      <c r="O14" s="49"/>
      <c r="P14" s="49"/>
      <c r="Q14" s="9">
        <f t="shared" si="0"/>
        <v>760</v>
      </c>
      <c r="R14" s="32">
        <v>8</v>
      </c>
    </row>
    <row r="15" spans="1:18" ht="15.75">
      <c r="A15" s="5">
        <v>10</v>
      </c>
      <c r="B15" s="31" t="s">
        <v>61</v>
      </c>
      <c r="C15" s="10"/>
      <c r="D15" s="11">
        <f>3*(VLOOKUP(B15,'для расчета '!$A$2:$D$62,4,TRUE))</f>
        <v>168</v>
      </c>
      <c r="E15" s="35">
        <v>5</v>
      </c>
      <c r="F15" s="10">
        <v>440</v>
      </c>
      <c r="G15" s="10">
        <v>30</v>
      </c>
      <c r="H15" s="11"/>
      <c r="I15" s="49">
        <v>30</v>
      </c>
      <c r="J15" s="49"/>
      <c r="K15" s="10">
        <v>25</v>
      </c>
      <c r="L15" s="36"/>
      <c r="M15" s="11"/>
      <c r="N15" s="49">
        <v>50</v>
      </c>
      <c r="O15" s="49"/>
      <c r="P15" s="49"/>
      <c r="Q15" s="9">
        <f t="shared" si="0"/>
        <v>748</v>
      </c>
      <c r="R15" s="32">
        <v>9</v>
      </c>
    </row>
    <row r="16" spans="1:18" ht="15.75">
      <c r="A16" s="5">
        <v>11</v>
      </c>
      <c r="B16" s="31" t="s">
        <v>62</v>
      </c>
      <c r="C16" s="10"/>
      <c r="D16" s="11">
        <f>3*(VLOOKUP(B16,'для расчета '!$A$2:$D$62,4,TRUE))</f>
        <v>102</v>
      </c>
      <c r="E16" s="35">
        <v>10</v>
      </c>
      <c r="F16" s="10">
        <v>500</v>
      </c>
      <c r="G16" s="11">
        <v>30</v>
      </c>
      <c r="H16" s="11"/>
      <c r="I16" s="49">
        <v>0</v>
      </c>
      <c r="J16" s="49"/>
      <c r="K16" s="11">
        <v>45</v>
      </c>
      <c r="L16" s="36"/>
      <c r="M16" s="10"/>
      <c r="N16" s="49">
        <v>50</v>
      </c>
      <c r="O16" s="49"/>
      <c r="P16" s="49"/>
      <c r="Q16" s="9">
        <f t="shared" si="0"/>
        <v>737</v>
      </c>
      <c r="R16" s="32">
        <v>10</v>
      </c>
    </row>
    <row r="17" spans="1:18" ht="15.75">
      <c r="A17" s="5">
        <v>12</v>
      </c>
      <c r="B17" s="31" t="s">
        <v>17</v>
      </c>
      <c r="C17" s="10"/>
      <c r="D17" s="10">
        <f>3*(VLOOKUP(B17,'для расчета '!$A$2:$D$62,4,TRUE))</f>
        <v>183</v>
      </c>
      <c r="E17" s="35">
        <v>5</v>
      </c>
      <c r="F17" s="10">
        <v>380</v>
      </c>
      <c r="G17" s="10">
        <v>30</v>
      </c>
      <c r="H17" s="10"/>
      <c r="I17" s="49">
        <v>30</v>
      </c>
      <c r="J17" s="49"/>
      <c r="K17" s="10">
        <v>40</v>
      </c>
      <c r="L17" s="36"/>
      <c r="M17" s="10"/>
      <c r="N17" s="49">
        <v>50</v>
      </c>
      <c r="O17" s="49"/>
      <c r="P17" s="49"/>
      <c r="Q17" s="9">
        <f t="shared" si="0"/>
        <v>718</v>
      </c>
      <c r="R17" s="17">
        <v>11</v>
      </c>
    </row>
    <row r="18" spans="1:18" ht="15.75">
      <c r="A18" s="4">
        <v>13</v>
      </c>
      <c r="B18" s="31" t="s">
        <v>56</v>
      </c>
      <c r="C18" s="10"/>
      <c r="D18" s="11">
        <f>3*(VLOOKUP(B18,'для расчета '!$A$2:$D$62,4,TRUE))</f>
        <v>159</v>
      </c>
      <c r="E18" s="35">
        <v>0</v>
      </c>
      <c r="F18" s="11">
        <v>480</v>
      </c>
      <c r="G18" s="10">
        <v>30</v>
      </c>
      <c r="H18" s="11"/>
      <c r="I18" s="49">
        <v>0</v>
      </c>
      <c r="J18" s="49"/>
      <c r="K18" s="10">
        <v>25</v>
      </c>
      <c r="L18" s="36"/>
      <c r="M18" s="11"/>
      <c r="N18" s="49">
        <v>20</v>
      </c>
      <c r="O18" s="49"/>
      <c r="P18" s="49"/>
      <c r="Q18" s="9">
        <f t="shared" si="0"/>
        <v>714</v>
      </c>
      <c r="R18" s="32">
        <v>12</v>
      </c>
    </row>
    <row r="19" spans="1:18" ht="15.75">
      <c r="A19" s="5">
        <v>14</v>
      </c>
      <c r="B19" s="31" t="s">
        <v>45</v>
      </c>
      <c r="C19" s="10"/>
      <c r="D19" s="10">
        <f>3*(VLOOKUP(B19,'для расчета '!$A$2:$D$62,4,TRUE))</f>
        <v>138</v>
      </c>
      <c r="E19" s="35">
        <v>0</v>
      </c>
      <c r="F19" s="10">
        <v>400</v>
      </c>
      <c r="G19" s="10">
        <v>30</v>
      </c>
      <c r="H19" s="10"/>
      <c r="I19" s="49">
        <v>30</v>
      </c>
      <c r="J19" s="49"/>
      <c r="K19" s="10">
        <v>30</v>
      </c>
      <c r="L19" s="36"/>
      <c r="M19" s="10"/>
      <c r="N19" s="49">
        <v>35</v>
      </c>
      <c r="O19" s="49"/>
      <c r="P19" s="49"/>
      <c r="Q19" s="9">
        <f t="shared" si="0"/>
        <v>663</v>
      </c>
      <c r="R19" s="32">
        <v>13</v>
      </c>
    </row>
    <row r="20" spans="1:18" ht="15.75">
      <c r="A20" s="5">
        <v>15</v>
      </c>
      <c r="B20" s="31" t="s">
        <v>4</v>
      </c>
      <c r="C20" s="10"/>
      <c r="D20" s="10">
        <f>3*(VLOOKUP(B20,'для расчета '!$A$2:$D$62,4,TRUE))</f>
        <v>300</v>
      </c>
      <c r="E20" s="35">
        <v>0</v>
      </c>
      <c r="F20" s="10">
        <v>280</v>
      </c>
      <c r="G20" s="10">
        <v>30</v>
      </c>
      <c r="H20" s="10"/>
      <c r="I20" s="49">
        <v>0</v>
      </c>
      <c r="J20" s="49"/>
      <c r="K20" s="10">
        <v>0</v>
      </c>
      <c r="L20" s="36"/>
      <c r="M20" s="10"/>
      <c r="N20" s="49">
        <v>10</v>
      </c>
      <c r="O20" s="49"/>
      <c r="P20" s="49"/>
      <c r="Q20" s="9">
        <f t="shared" si="0"/>
        <v>620</v>
      </c>
      <c r="R20" s="32">
        <v>14</v>
      </c>
    </row>
    <row r="21" spans="1:18" ht="15.75">
      <c r="A21" s="4">
        <v>16</v>
      </c>
      <c r="B21" s="31" t="s">
        <v>5</v>
      </c>
      <c r="C21" s="10"/>
      <c r="D21" s="10">
        <f>3*(VLOOKUP(B21,'для расчета '!$A$2:$D$62,4,TRUE))</f>
        <v>150</v>
      </c>
      <c r="E21" s="35">
        <v>5</v>
      </c>
      <c r="F21" s="10">
        <v>340</v>
      </c>
      <c r="G21" s="10">
        <v>30</v>
      </c>
      <c r="H21" s="10"/>
      <c r="I21" s="49">
        <v>30</v>
      </c>
      <c r="J21" s="49"/>
      <c r="K21" s="10">
        <v>20</v>
      </c>
      <c r="L21" s="36"/>
      <c r="M21" s="11"/>
      <c r="N21" s="49">
        <v>20</v>
      </c>
      <c r="O21" s="49"/>
      <c r="P21" s="49"/>
      <c r="Q21" s="9">
        <f t="shared" si="0"/>
        <v>595</v>
      </c>
      <c r="R21" s="17">
        <v>15</v>
      </c>
    </row>
    <row r="22" spans="1:18" ht="15.75">
      <c r="A22" s="4">
        <v>17</v>
      </c>
      <c r="B22" s="31" t="s">
        <v>27</v>
      </c>
      <c r="C22" s="10"/>
      <c r="D22" s="10">
        <f>3*(VLOOKUP(B22,'для расчета '!$A$2:$D$62,4,TRUE))</f>
        <v>114</v>
      </c>
      <c r="E22" s="35">
        <v>5</v>
      </c>
      <c r="F22" s="10">
        <v>360</v>
      </c>
      <c r="G22" s="10">
        <v>30</v>
      </c>
      <c r="H22" s="10"/>
      <c r="I22" s="49">
        <v>0</v>
      </c>
      <c r="J22" s="49"/>
      <c r="K22" s="10">
        <v>40</v>
      </c>
      <c r="L22" s="36"/>
      <c r="M22" s="10"/>
      <c r="N22" s="49">
        <v>35</v>
      </c>
      <c r="O22" s="49"/>
      <c r="P22" s="49"/>
      <c r="Q22" s="9">
        <f t="shared" si="0"/>
        <v>584</v>
      </c>
      <c r="R22" s="32">
        <v>16</v>
      </c>
    </row>
    <row r="23" spans="1:18" ht="15.75">
      <c r="A23" s="4">
        <v>18</v>
      </c>
      <c r="B23" s="31" t="s">
        <v>57</v>
      </c>
      <c r="C23" s="10"/>
      <c r="D23" s="11">
        <f>3*(VLOOKUP(B23,'для расчета '!$A$2:$D$62,4,TRUE))</f>
        <v>129</v>
      </c>
      <c r="E23" s="35">
        <v>10</v>
      </c>
      <c r="F23" s="10">
        <v>340</v>
      </c>
      <c r="G23" s="11">
        <v>30</v>
      </c>
      <c r="H23" s="11"/>
      <c r="I23" s="49">
        <v>0</v>
      </c>
      <c r="J23" s="49"/>
      <c r="K23" s="10">
        <v>45</v>
      </c>
      <c r="L23" s="36"/>
      <c r="M23" s="10"/>
      <c r="N23" s="49">
        <v>10</v>
      </c>
      <c r="O23" s="49"/>
      <c r="P23" s="49"/>
      <c r="Q23" s="9">
        <f t="shared" si="0"/>
        <v>564</v>
      </c>
      <c r="R23" s="17">
        <v>17</v>
      </c>
    </row>
    <row r="24" spans="1:18" ht="15.75">
      <c r="A24" s="4">
        <v>19</v>
      </c>
      <c r="B24" s="31" t="s">
        <v>42</v>
      </c>
      <c r="C24" s="10"/>
      <c r="D24" s="10">
        <f>3*(VLOOKUP(B24,'для расчета '!$A$2:$D$62,4,TRUE))</f>
        <v>165</v>
      </c>
      <c r="E24" s="35">
        <v>10</v>
      </c>
      <c r="F24" s="14">
        <v>320</v>
      </c>
      <c r="G24" s="10">
        <v>0</v>
      </c>
      <c r="H24" s="10"/>
      <c r="I24" s="49">
        <v>30</v>
      </c>
      <c r="J24" s="49"/>
      <c r="K24" s="10">
        <v>0</v>
      </c>
      <c r="L24" s="36"/>
      <c r="M24" s="10"/>
      <c r="N24" s="49">
        <v>35</v>
      </c>
      <c r="O24" s="49"/>
      <c r="P24" s="49"/>
      <c r="Q24" s="9">
        <f t="shared" si="0"/>
        <v>560</v>
      </c>
      <c r="R24" s="17">
        <v>18</v>
      </c>
    </row>
    <row r="25" spans="1:18" ht="15.75">
      <c r="A25" s="4">
        <v>20</v>
      </c>
      <c r="B25" s="31" t="s">
        <v>23</v>
      </c>
      <c r="C25" s="10"/>
      <c r="D25" s="10">
        <f>3*(VLOOKUP(B25,'для расчета '!$A$2:$D$62,4,TRUE))</f>
        <v>300</v>
      </c>
      <c r="E25" s="35">
        <v>5</v>
      </c>
      <c r="F25" s="10">
        <v>220</v>
      </c>
      <c r="G25" s="10">
        <v>0</v>
      </c>
      <c r="H25" s="10"/>
      <c r="I25" s="49">
        <v>0</v>
      </c>
      <c r="J25" s="49"/>
      <c r="K25" s="10">
        <v>0</v>
      </c>
      <c r="L25" s="38"/>
      <c r="M25" s="11"/>
      <c r="N25" s="49">
        <v>20</v>
      </c>
      <c r="O25" s="49"/>
      <c r="P25" s="49"/>
      <c r="Q25" s="9">
        <f t="shared" si="0"/>
        <v>545</v>
      </c>
      <c r="R25" s="32">
        <v>19</v>
      </c>
    </row>
    <row r="26" spans="1:18" ht="15.75">
      <c r="A26" s="4">
        <v>21</v>
      </c>
      <c r="B26" s="31" t="s">
        <v>58</v>
      </c>
      <c r="C26" s="10"/>
      <c r="D26" s="11">
        <f>3*(VLOOKUP(B26,'для расчета '!$A$2:$D$62,4,TRUE))</f>
        <v>18</v>
      </c>
      <c r="E26" s="35">
        <v>5</v>
      </c>
      <c r="F26" s="10">
        <v>380</v>
      </c>
      <c r="G26" s="10">
        <v>30</v>
      </c>
      <c r="H26" s="11"/>
      <c r="I26" s="49">
        <v>30</v>
      </c>
      <c r="J26" s="49"/>
      <c r="K26" s="10">
        <v>25</v>
      </c>
      <c r="L26" s="36"/>
      <c r="M26" s="10"/>
      <c r="N26" s="49">
        <v>50</v>
      </c>
      <c r="O26" s="49"/>
      <c r="P26" s="49"/>
      <c r="Q26" s="9">
        <f t="shared" si="0"/>
        <v>538</v>
      </c>
      <c r="R26" s="17">
        <v>20</v>
      </c>
    </row>
    <row r="27" spans="1:18" ht="15.75">
      <c r="A27" s="4">
        <v>22</v>
      </c>
      <c r="B27" s="31" t="s">
        <v>59</v>
      </c>
      <c r="C27" s="10"/>
      <c r="D27" s="11">
        <f>3*(VLOOKUP(B27,'для расчета '!$A$2:$D$62,4,TRUE))</f>
        <v>45</v>
      </c>
      <c r="E27" s="35">
        <v>10</v>
      </c>
      <c r="F27" s="10">
        <v>340</v>
      </c>
      <c r="G27" s="11">
        <v>30</v>
      </c>
      <c r="H27" s="11"/>
      <c r="I27" s="49">
        <v>0</v>
      </c>
      <c r="J27" s="49"/>
      <c r="K27" s="11">
        <v>55</v>
      </c>
      <c r="L27" s="36"/>
      <c r="M27" s="10"/>
      <c r="N27" s="49">
        <v>50</v>
      </c>
      <c r="O27" s="49"/>
      <c r="P27" s="49"/>
      <c r="Q27" s="9">
        <f t="shared" si="0"/>
        <v>530</v>
      </c>
      <c r="R27" s="32">
        <v>21</v>
      </c>
    </row>
    <row r="28" spans="1:18" ht="15.75">
      <c r="A28" s="4">
        <v>23</v>
      </c>
      <c r="B28" s="31" t="s">
        <v>41</v>
      </c>
      <c r="C28" s="10"/>
      <c r="D28" s="10">
        <f>3*(VLOOKUP(B28,'для расчета '!$A$2:$D$62,4,TRUE))</f>
        <v>87</v>
      </c>
      <c r="E28" s="35">
        <v>10</v>
      </c>
      <c r="F28" s="10">
        <v>340</v>
      </c>
      <c r="G28" s="10">
        <v>30</v>
      </c>
      <c r="H28" s="10"/>
      <c r="I28" s="49">
        <v>0</v>
      </c>
      <c r="J28" s="49"/>
      <c r="K28" s="10">
        <v>25</v>
      </c>
      <c r="L28" s="36"/>
      <c r="M28" s="10"/>
      <c r="N28" s="49">
        <v>35</v>
      </c>
      <c r="O28" s="49"/>
      <c r="P28" s="49"/>
      <c r="Q28" s="9">
        <f t="shared" si="0"/>
        <v>527</v>
      </c>
      <c r="R28" s="32">
        <v>22</v>
      </c>
    </row>
    <row r="29" spans="1:18" ht="15.75">
      <c r="A29" s="4">
        <v>24</v>
      </c>
      <c r="B29" s="31" t="s">
        <v>15</v>
      </c>
      <c r="C29" s="10"/>
      <c r="D29" s="10">
        <f>3*(VLOOKUP(B29,'для расчета '!$A$2:$D$62,4,TRUE))</f>
        <v>78</v>
      </c>
      <c r="E29" s="35">
        <v>5</v>
      </c>
      <c r="F29" s="10">
        <v>280</v>
      </c>
      <c r="G29" s="11">
        <v>30</v>
      </c>
      <c r="H29" s="10"/>
      <c r="I29" s="49">
        <v>30</v>
      </c>
      <c r="J29" s="49"/>
      <c r="K29" s="10">
        <v>25</v>
      </c>
      <c r="L29" s="36"/>
      <c r="M29" s="10"/>
      <c r="N29" s="49">
        <v>35</v>
      </c>
      <c r="O29" s="49"/>
      <c r="P29" s="49"/>
      <c r="Q29" s="9">
        <f t="shared" si="0"/>
        <v>483</v>
      </c>
      <c r="R29" s="32">
        <v>23</v>
      </c>
    </row>
    <row r="30" spans="1:18" ht="15.75">
      <c r="A30" s="4">
        <v>25</v>
      </c>
      <c r="B30" s="31" t="s">
        <v>26</v>
      </c>
      <c r="C30" s="10"/>
      <c r="D30" s="10">
        <f>3*(VLOOKUP(B30,'для расчета '!$A$2:$D$62,4,TRUE))</f>
        <v>27</v>
      </c>
      <c r="E30" s="35">
        <v>5</v>
      </c>
      <c r="F30" s="10">
        <v>360</v>
      </c>
      <c r="G30" s="10">
        <v>30</v>
      </c>
      <c r="H30" s="10"/>
      <c r="I30" s="49">
        <v>0</v>
      </c>
      <c r="J30" s="49"/>
      <c r="K30" s="10">
        <v>35</v>
      </c>
      <c r="L30" s="36"/>
      <c r="M30" s="11"/>
      <c r="N30" s="49">
        <v>20</v>
      </c>
      <c r="O30" s="49"/>
      <c r="P30" s="49"/>
      <c r="Q30" s="9">
        <f t="shared" si="0"/>
        <v>477</v>
      </c>
      <c r="R30" s="32">
        <v>24</v>
      </c>
    </row>
    <row r="31" spans="1:18" ht="15.75">
      <c r="A31" s="4">
        <v>26</v>
      </c>
      <c r="B31" s="31" t="s">
        <v>14</v>
      </c>
      <c r="C31" s="10"/>
      <c r="D31" s="10">
        <f>3*(VLOOKUP(B31,'для расчета '!$A$2:$D$62,4,TRUE))</f>
        <v>147</v>
      </c>
      <c r="E31" s="35">
        <v>5</v>
      </c>
      <c r="F31" s="10">
        <v>240</v>
      </c>
      <c r="G31" s="10">
        <v>30</v>
      </c>
      <c r="H31" s="10"/>
      <c r="I31" s="49">
        <v>0</v>
      </c>
      <c r="J31" s="49"/>
      <c r="K31" s="10">
        <v>30</v>
      </c>
      <c r="L31" s="36"/>
      <c r="M31" s="10"/>
      <c r="N31" s="49">
        <v>20</v>
      </c>
      <c r="O31" s="49"/>
      <c r="P31" s="49"/>
      <c r="Q31" s="9">
        <f t="shared" si="0"/>
        <v>472</v>
      </c>
      <c r="R31" s="32">
        <v>25</v>
      </c>
    </row>
    <row r="32" spans="1:18" s="15" customFormat="1" ht="15.75">
      <c r="A32" s="4">
        <v>27</v>
      </c>
      <c r="B32" s="31" t="s">
        <v>16</v>
      </c>
      <c r="C32" s="10"/>
      <c r="D32" s="10">
        <f>3*(VLOOKUP(B32,'для расчета '!$A$2:$D$62,4,TRUE))</f>
        <v>300</v>
      </c>
      <c r="E32" s="35">
        <v>5</v>
      </c>
      <c r="F32" s="10">
        <v>60</v>
      </c>
      <c r="G32" s="11">
        <v>30</v>
      </c>
      <c r="H32" s="10"/>
      <c r="I32" s="49">
        <v>30</v>
      </c>
      <c r="J32" s="49"/>
      <c r="K32" s="10">
        <v>20</v>
      </c>
      <c r="L32" s="36"/>
      <c r="M32" s="10"/>
      <c r="N32" s="49">
        <v>20</v>
      </c>
      <c r="O32" s="49"/>
      <c r="P32" s="49"/>
      <c r="Q32" s="9">
        <f t="shared" si="0"/>
        <v>465</v>
      </c>
      <c r="R32" s="32">
        <v>26</v>
      </c>
    </row>
    <row r="33" spans="1:18" ht="15.75">
      <c r="A33" s="4">
        <v>28</v>
      </c>
      <c r="B33" s="31" t="s">
        <v>68</v>
      </c>
      <c r="C33" s="10"/>
      <c r="D33" s="11">
        <f>3*(VLOOKUP(B33,'для расчета '!$A$2:$D$62,4,TRUE))</f>
        <v>126</v>
      </c>
      <c r="E33" s="35">
        <v>5</v>
      </c>
      <c r="F33" s="11">
        <v>240</v>
      </c>
      <c r="G33" s="13">
        <v>30</v>
      </c>
      <c r="H33" s="11"/>
      <c r="I33" s="49">
        <v>30</v>
      </c>
      <c r="J33" s="49"/>
      <c r="K33" s="10">
        <v>20</v>
      </c>
      <c r="L33" s="36"/>
      <c r="M33" s="10"/>
      <c r="N33" s="49">
        <v>10</v>
      </c>
      <c r="O33" s="49"/>
      <c r="P33" s="49"/>
      <c r="Q33" s="9">
        <f t="shared" si="0"/>
        <v>461</v>
      </c>
      <c r="R33" s="17">
        <v>27</v>
      </c>
    </row>
    <row r="34" spans="1:18" ht="15.75">
      <c r="A34" s="4">
        <v>29</v>
      </c>
      <c r="B34" s="31" t="s">
        <v>53</v>
      </c>
      <c r="C34" s="10"/>
      <c r="D34" s="11">
        <f>3*(VLOOKUP(B34,'для расчета '!$A$2:$D$62,4,TRUE))</f>
        <v>39</v>
      </c>
      <c r="E34" s="35">
        <v>0</v>
      </c>
      <c r="F34" s="11">
        <v>320</v>
      </c>
      <c r="G34" s="10">
        <v>30</v>
      </c>
      <c r="H34" s="11"/>
      <c r="I34" s="49">
        <v>30</v>
      </c>
      <c r="J34" s="49"/>
      <c r="K34" s="10">
        <v>20</v>
      </c>
      <c r="L34" s="36"/>
      <c r="M34" s="10"/>
      <c r="N34" s="49">
        <v>20</v>
      </c>
      <c r="O34" s="49"/>
      <c r="P34" s="49"/>
      <c r="Q34" s="9">
        <f t="shared" si="0"/>
        <v>459</v>
      </c>
      <c r="R34" s="17">
        <v>28</v>
      </c>
    </row>
    <row r="35" spans="1:18" ht="15.75">
      <c r="A35" s="4">
        <v>30</v>
      </c>
      <c r="B35" s="31" t="s">
        <v>8</v>
      </c>
      <c r="C35" s="10"/>
      <c r="D35" s="10">
        <f>3*(VLOOKUP(B35,'для расчета '!$A$2:$D$62,4,TRUE))</f>
        <v>96</v>
      </c>
      <c r="E35" s="35">
        <v>0</v>
      </c>
      <c r="F35" s="10">
        <v>220</v>
      </c>
      <c r="G35" s="10">
        <v>30</v>
      </c>
      <c r="H35" s="10"/>
      <c r="I35" s="49">
        <v>30</v>
      </c>
      <c r="J35" s="49"/>
      <c r="K35" s="10">
        <v>20</v>
      </c>
      <c r="L35" s="36"/>
      <c r="M35" s="10"/>
      <c r="N35" s="49">
        <v>35</v>
      </c>
      <c r="O35" s="49"/>
      <c r="P35" s="49"/>
      <c r="Q35" s="9">
        <f t="shared" si="0"/>
        <v>431</v>
      </c>
      <c r="R35" s="17">
        <v>29</v>
      </c>
    </row>
    <row r="36" spans="1:18" ht="15.75">
      <c r="A36" s="4">
        <v>31</v>
      </c>
      <c r="B36" s="31" t="s">
        <v>67</v>
      </c>
      <c r="C36" s="10"/>
      <c r="D36" s="11">
        <f>3*(VLOOKUP(B36,'для расчета '!$A$2:$D$62,4,TRUE))</f>
        <v>159</v>
      </c>
      <c r="E36" s="35">
        <v>5</v>
      </c>
      <c r="F36" s="10">
        <v>160</v>
      </c>
      <c r="G36" s="11">
        <v>30</v>
      </c>
      <c r="H36" s="11"/>
      <c r="I36" s="49">
        <v>0</v>
      </c>
      <c r="J36" s="49"/>
      <c r="K36" s="10">
        <v>40</v>
      </c>
      <c r="L36" s="36"/>
      <c r="M36" s="10"/>
      <c r="N36" s="49">
        <v>20</v>
      </c>
      <c r="O36" s="49"/>
      <c r="P36" s="49"/>
      <c r="Q36" s="9">
        <f t="shared" si="0"/>
        <v>414</v>
      </c>
      <c r="R36" s="17">
        <v>30</v>
      </c>
    </row>
    <row r="37" spans="1:18" ht="31.5">
      <c r="A37" s="4">
        <v>32</v>
      </c>
      <c r="B37" s="31" t="s">
        <v>44</v>
      </c>
      <c r="C37" s="10"/>
      <c r="D37" s="10">
        <f>3*(VLOOKUP(B37,'для расчета '!$A$2:$D$62,4,TRUE))</f>
        <v>141</v>
      </c>
      <c r="E37" s="35">
        <v>5</v>
      </c>
      <c r="F37" s="10">
        <v>180</v>
      </c>
      <c r="G37" s="10">
        <v>30</v>
      </c>
      <c r="H37" s="10"/>
      <c r="I37" s="49">
        <v>0</v>
      </c>
      <c r="J37" s="49"/>
      <c r="K37" s="10">
        <v>35</v>
      </c>
      <c r="L37" s="36"/>
      <c r="M37" s="10"/>
      <c r="N37" s="49">
        <v>20</v>
      </c>
      <c r="O37" s="49"/>
      <c r="P37" s="49"/>
      <c r="Q37" s="9">
        <f t="shared" si="0"/>
        <v>411</v>
      </c>
      <c r="R37" s="32">
        <v>31</v>
      </c>
    </row>
    <row r="38" spans="1:18" ht="15.75">
      <c r="A38" s="4">
        <v>33</v>
      </c>
      <c r="B38" s="31" t="s">
        <v>63</v>
      </c>
      <c r="C38" s="10"/>
      <c r="D38" s="11">
        <f>3*(VLOOKUP(B38,'для расчета '!$A$2:$D$62,4,TRUE))</f>
        <v>6</v>
      </c>
      <c r="E38" s="35">
        <v>5</v>
      </c>
      <c r="F38" s="10">
        <v>300</v>
      </c>
      <c r="G38" s="10">
        <v>30</v>
      </c>
      <c r="H38" s="11"/>
      <c r="I38" s="49">
        <v>30</v>
      </c>
      <c r="J38" s="49"/>
      <c r="K38" s="10">
        <v>25</v>
      </c>
      <c r="L38" s="36"/>
      <c r="M38" s="10"/>
      <c r="N38" s="49">
        <v>10</v>
      </c>
      <c r="O38" s="49"/>
      <c r="P38" s="49"/>
      <c r="Q38" s="9">
        <f aca="true" t="shared" si="1" ref="Q38:Q66">SUM(C38:P38)</f>
        <v>406</v>
      </c>
      <c r="R38" s="32">
        <v>32</v>
      </c>
    </row>
    <row r="39" spans="1:18" ht="15.75">
      <c r="A39" s="4">
        <v>34</v>
      </c>
      <c r="B39" s="31" t="s">
        <v>11</v>
      </c>
      <c r="C39" s="10"/>
      <c r="D39" s="10">
        <f>3*(VLOOKUP(B39,'для расчета '!$A$2:$D$62,4,TRUE))</f>
        <v>162</v>
      </c>
      <c r="E39" s="35">
        <v>0</v>
      </c>
      <c r="F39" s="10">
        <v>200</v>
      </c>
      <c r="G39" s="10">
        <v>0</v>
      </c>
      <c r="H39" s="10"/>
      <c r="I39" s="49">
        <v>30</v>
      </c>
      <c r="J39" s="49"/>
      <c r="K39" s="10">
        <v>0</v>
      </c>
      <c r="L39" s="36"/>
      <c r="M39" s="11"/>
      <c r="N39" s="49">
        <v>0</v>
      </c>
      <c r="O39" s="49"/>
      <c r="P39" s="49"/>
      <c r="Q39" s="9">
        <f t="shared" si="1"/>
        <v>392</v>
      </c>
      <c r="R39" s="17">
        <v>33</v>
      </c>
    </row>
    <row r="40" spans="1:18" ht="15.75">
      <c r="A40" s="4">
        <v>35</v>
      </c>
      <c r="B40" s="31" t="s">
        <v>24</v>
      </c>
      <c r="C40" s="10"/>
      <c r="D40" s="10">
        <f>3*(VLOOKUP(B40,'для расчета '!$A$2:$D$62,4,TRUE))</f>
        <v>33</v>
      </c>
      <c r="E40" s="35">
        <v>5</v>
      </c>
      <c r="F40" s="10">
        <v>280</v>
      </c>
      <c r="G40" s="11">
        <v>30</v>
      </c>
      <c r="H40" s="10"/>
      <c r="I40" s="49">
        <v>0</v>
      </c>
      <c r="J40" s="49"/>
      <c r="K40" s="10">
        <v>25</v>
      </c>
      <c r="L40" s="36"/>
      <c r="M40" s="11"/>
      <c r="N40" s="49">
        <v>10</v>
      </c>
      <c r="O40" s="49"/>
      <c r="P40" s="49"/>
      <c r="Q40" s="9">
        <f t="shared" si="1"/>
        <v>383</v>
      </c>
      <c r="R40" s="32">
        <v>34</v>
      </c>
    </row>
    <row r="41" spans="1:18" ht="15.75">
      <c r="A41" s="4">
        <v>36</v>
      </c>
      <c r="B41" s="31" t="s">
        <v>13</v>
      </c>
      <c r="C41" s="10"/>
      <c r="D41" s="10">
        <f>3*(VLOOKUP(B41,'для расчета '!$A$2:$D$62,4,TRUE))</f>
        <v>21</v>
      </c>
      <c r="E41" s="35">
        <v>0</v>
      </c>
      <c r="F41" s="10">
        <v>260</v>
      </c>
      <c r="G41" s="10">
        <v>30</v>
      </c>
      <c r="H41" s="10"/>
      <c r="I41" s="49">
        <v>30</v>
      </c>
      <c r="J41" s="49"/>
      <c r="K41" s="10">
        <v>20</v>
      </c>
      <c r="L41" s="36"/>
      <c r="M41" s="10"/>
      <c r="N41" s="49">
        <v>20</v>
      </c>
      <c r="O41" s="49"/>
      <c r="P41" s="49"/>
      <c r="Q41" s="9">
        <f t="shared" si="1"/>
        <v>381</v>
      </c>
      <c r="R41" s="17">
        <v>35</v>
      </c>
    </row>
    <row r="42" spans="1:18" ht="15.75">
      <c r="A42" s="4">
        <v>37</v>
      </c>
      <c r="B42" s="31" t="s">
        <v>25</v>
      </c>
      <c r="C42" s="10"/>
      <c r="D42" s="10">
        <f>3*(VLOOKUP(B42,'для расчета '!$A$2:$D$62,4,TRUE))</f>
        <v>153</v>
      </c>
      <c r="E42" s="35">
        <v>10</v>
      </c>
      <c r="F42" s="10">
        <v>80</v>
      </c>
      <c r="G42" s="11">
        <v>30</v>
      </c>
      <c r="H42" s="10"/>
      <c r="I42" s="49">
        <v>0</v>
      </c>
      <c r="J42" s="49"/>
      <c r="K42" s="11">
        <v>50</v>
      </c>
      <c r="L42" s="36"/>
      <c r="M42" s="11"/>
      <c r="N42" s="49">
        <v>50</v>
      </c>
      <c r="O42" s="49"/>
      <c r="P42" s="49"/>
      <c r="Q42" s="9">
        <f t="shared" si="1"/>
        <v>373</v>
      </c>
      <c r="R42" s="17">
        <v>36</v>
      </c>
    </row>
    <row r="43" spans="1:18" ht="15.75">
      <c r="A43" s="4">
        <v>38</v>
      </c>
      <c r="B43" s="31" t="s">
        <v>55</v>
      </c>
      <c r="C43" s="10"/>
      <c r="D43" s="11">
        <f>3*(VLOOKUP(B43,'для расчета '!$A$2:$D$62,4,TRUE))</f>
        <v>36</v>
      </c>
      <c r="E43" s="35">
        <v>5</v>
      </c>
      <c r="F43" s="11">
        <v>260</v>
      </c>
      <c r="G43" s="10">
        <v>30</v>
      </c>
      <c r="H43" s="11"/>
      <c r="I43" s="49">
        <v>0</v>
      </c>
      <c r="J43" s="49"/>
      <c r="K43" s="10">
        <v>30</v>
      </c>
      <c r="L43" s="36"/>
      <c r="M43" s="11"/>
      <c r="N43" s="49">
        <v>10</v>
      </c>
      <c r="O43" s="49"/>
      <c r="P43" s="49"/>
      <c r="Q43" s="9">
        <f t="shared" si="1"/>
        <v>371</v>
      </c>
      <c r="R43" s="17">
        <v>37</v>
      </c>
    </row>
    <row r="44" spans="1:18" ht="15.75">
      <c r="A44" s="4">
        <v>39</v>
      </c>
      <c r="B44" s="31" t="s">
        <v>38</v>
      </c>
      <c r="C44" s="10"/>
      <c r="D44" s="10">
        <f>3*(VLOOKUP(B44,'для расчета '!$A$2:$D$62,4,TRUE))</f>
        <v>78</v>
      </c>
      <c r="E44" s="35">
        <v>5</v>
      </c>
      <c r="F44" s="10">
        <v>240</v>
      </c>
      <c r="G44" s="10">
        <v>30</v>
      </c>
      <c r="H44" s="10"/>
      <c r="I44" s="49">
        <v>0</v>
      </c>
      <c r="J44" s="49"/>
      <c r="K44" s="10">
        <v>0</v>
      </c>
      <c r="L44" s="36"/>
      <c r="M44" s="10"/>
      <c r="N44" s="49">
        <v>0</v>
      </c>
      <c r="O44" s="49"/>
      <c r="P44" s="49"/>
      <c r="Q44" s="9">
        <f t="shared" si="1"/>
        <v>353</v>
      </c>
      <c r="R44" s="32">
        <v>38</v>
      </c>
    </row>
    <row r="45" spans="1:18" ht="15.75">
      <c r="A45" s="4">
        <v>40</v>
      </c>
      <c r="B45" s="31" t="s">
        <v>6</v>
      </c>
      <c r="C45" s="10"/>
      <c r="D45" s="10">
        <f>3*(VLOOKUP(B45,'для расчета '!$A$2:$D$62,4,TRUE))</f>
        <v>177</v>
      </c>
      <c r="E45" s="35">
        <v>5</v>
      </c>
      <c r="F45" s="10">
        <v>60</v>
      </c>
      <c r="G45" s="10">
        <v>30</v>
      </c>
      <c r="H45" s="10"/>
      <c r="I45" s="49">
        <v>30</v>
      </c>
      <c r="J45" s="49"/>
      <c r="K45" s="10">
        <v>40</v>
      </c>
      <c r="L45" s="36"/>
      <c r="M45" s="10"/>
      <c r="N45" s="49">
        <v>10</v>
      </c>
      <c r="O45" s="49"/>
      <c r="P45" s="49"/>
      <c r="Q45" s="9">
        <f t="shared" si="1"/>
        <v>352</v>
      </c>
      <c r="R45" s="32">
        <v>39</v>
      </c>
    </row>
    <row r="46" spans="1:18" ht="15.75">
      <c r="A46" s="4">
        <v>41</v>
      </c>
      <c r="B46" s="31" t="s">
        <v>66</v>
      </c>
      <c r="C46" s="10"/>
      <c r="D46" s="11">
        <f>3*(VLOOKUP(B46,'для расчета '!$A$2:$D$62,4,TRUE))</f>
        <v>141</v>
      </c>
      <c r="E46" s="35">
        <v>0</v>
      </c>
      <c r="F46" s="11">
        <v>80</v>
      </c>
      <c r="G46" s="11">
        <v>30</v>
      </c>
      <c r="H46" s="11"/>
      <c r="I46" s="49">
        <v>30</v>
      </c>
      <c r="J46" s="49"/>
      <c r="K46" s="10">
        <v>30</v>
      </c>
      <c r="L46" s="36"/>
      <c r="M46" s="10"/>
      <c r="N46" s="49">
        <v>35</v>
      </c>
      <c r="O46" s="49"/>
      <c r="P46" s="49"/>
      <c r="Q46" s="9">
        <f t="shared" si="1"/>
        <v>346</v>
      </c>
      <c r="R46" s="32">
        <v>40</v>
      </c>
    </row>
    <row r="47" spans="1:18" ht="15.75">
      <c r="A47" s="4">
        <v>42</v>
      </c>
      <c r="B47" s="31" t="s">
        <v>37</v>
      </c>
      <c r="C47" s="10"/>
      <c r="D47" s="10">
        <f>3*(VLOOKUP(B47,'для расчета '!$A$2:$D$62,4,TRUE))</f>
        <v>21</v>
      </c>
      <c r="E47" s="35">
        <v>5</v>
      </c>
      <c r="F47" s="10">
        <v>220</v>
      </c>
      <c r="G47" s="10">
        <v>30</v>
      </c>
      <c r="H47" s="10"/>
      <c r="I47" s="49">
        <v>30</v>
      </c>
      <c r="J47" s="49"/>
      <c r="K47" s="10">
        <v>30</v>
      </c>
      <c r="L47" s="36"/>
      <c r="M47" s="10"/>
      <c r="N47" s="49">
        <v>10</v>
      </c>
      <c r="O47" s="49"/>
      <c r="P47" s="49"/>
      <c r="Q47" s="9">
        <f t="shared" si="1"/>
        <v>346</v>
      </c>
      <c r="R47" s="32">
        <v>40</v>
      </c>
    </row>
    <row r="48" spans="1:18" ht="15.75">
      <c r="A48" s="4">
        <v>43</v>
      </c>
      <c r="B48" s="31" t="s">
        <v>33</v>
      </c>
      <c r="C48" s="10"/>
      <c r="D48" s="10">
        <f>3*(VLOOKUP(B48,'для расчета '!$A$2:$D$62,4,TRUE))</f>
        <v>39</v>
      </c>
      <c r="E48" s="35">
        <v>5</v>
      </c>
      <c r="F48" s="10">
        <v>220</v>
      </c>
      <c r="G48" s="10">
        <v>30</v>
      </c>
      <c r="H48" s="10"/>
      <c r="I48" s="49">
        <v>0</v>
      </c>
      <c r="J48" s="49"/>
      <c r="K48" s="10">
        <v>20</v>
      </c>
      <c r="L48" s="36"/>
      <c r="M48" s="10"/>
      <c r="N48" s="49">
        <v>20</v>
      </c>
      <c r="O48" s="49"/>
      <c r="P48" s="49"/>
      <c r="Q48" s="9">
        <f t="shared" si="1"/>
        <v>334</v>
      </c>
      <c r="R48" s="32">
        <v>41</v>
      </c>
    </row>
    <row r="49" spans="1:18" ht="15.75">
      <c r="A49" s="4">
        <v>44</v>
      </c>
      <c r="B49" s="31" t="s">
        <v>64</v>
      </c>
      <c r="C49" s="10"/>
      <c r="D49" s="11">
        <f>3*(VLOOKUP(B49,'для расчета '!$A$2:$D$62,4,TRUE))</f>
        <v>18</v>
      </c>
      <c r="E49" s="35">
        <v>0</v>
      </c>
      <c r="F49" s="11">
        <v>220</v>
      </c>
      <c r="G49" s="10">
        <v>30</v>
      </c>
      <c r="H49" s="11"/>
      <c r="I49" s="49">
        <v>0</v>
      </c>
      <c r="J49" s="49"/>
      <c r="K49" s="10">
        <v>30</v>
      </c>
      <c r="L49" s="36"/>
      <c r="M49" s="10"/>
      <c r="N49" s="49">
        <v>20</v>
      </c>
      <c r="O49" s="49"/>
      <c r="P49" s="49"/>
      <c r="Q49" s="9">
        <f t="shared" si="1"/>
        <v>318</v>
      </c>
      <c r="R49" s="33">
        <v>42</v>
      </c>
    </row>
    <row r="50" spans="1:18" ht="15.75">
      <c r="A50" s="4">
        <v>45</v>
      </c>
      <c r="B50" s="31" t="s">
        <v>32</v>
      </c>
      <c r="C50" s="10"/>
      <c r="D50" s="10">
        <f>3*(VLOOKUP(B50,'для расчета '!$A$2:$D$62,4,TRUE))</f>
        <v>84</v>
      </c>
      <c r="E50" s="35">
        <v>0</v>
      </c>
      <c r="F50" s="10">
        <v>140</v>
      </c>
      <c r="G50" s="10">
        <v>30</v>
      </c>
      <c r="H50" s="10"/>
      <c r="I50" s="50">
        <v>30</v>
      </c>
      <c r="J50" s="50"/>
      <c r="K50" s="10">
        <v>20</v>
      </c>
      <c r="L50" s="36"/>
      <c r="M50" s="10"/>
      <c r="N50" s="50">
        <v>10</v>
      </c>
      <c r="O50" s="50"/>
      <c r="P50" s="50"/>
      <c r="Q50" s="9">
        <f t="shared" si="1"/>
        <v>314</v>
      </c>
      <c r="R50" s="32">
        <v>43</v>
      </c>
    </row>
    <row r="51" spans="1:18" ht="15.75">
      <c r="A51" s="4">
        <v>46</v>
      </c>
      <c r="B51" s="31" t="s">
        <v>3</v>
      </c>
      <c r="C51" s="10"/>
      <c r="D51" s="10">
        <f>3*(VLOOKUP(B51,'для расчета '!$A$2:$D$62,4,TRUE))</f>
        <v>117</v>
      </c>
      <c r="E51" s="35">
        <v>5</v>
      </c>
      <c r="F51" s="10">
        <v>120</v>
      </c>
      <c r="G51" s="14">
        <v>30</v>
      </c>
      <c r="H51" s="10"/>
      <c r="I51" s="49">
        <v>0</v>
      </c>
      <c r="J51" s="49"/>
      <c r="K51" s="14">
        <v>30</v>
      </c>
      <c r="L51" s="36"/>
      <c r="M51" s="11"/>
      <c r="N51" s="49">
        <v>10</v>
      </c>
      <c r="O51" s="49"/>
      <c r="P51" s="49"/>
      <c r="Q51" s="9">
        <f t="shared" si="1"/>
        <v>312</v>
      </c>
      <c r="R51" s="32">
        <v>44</v>
      </c>
    </row>
    <row r="52" spans="1:18" ht="15.75">
      <c r="A52" s="4">
        <v>47</v>
      </c>
      <c r="B52" s="31" t="s">
        <v>36</v>
      </c>
      <c r="C52" s="10"/>
      <c r="D52" s="10">
        <f>3*(VLOOKUP(B52,'для расчета '!$A$2:$D$62,4,TRUE))</f>
        <v>105</v>
      </c>
      <c r="E52" s="35">
        <v>0</v>
      </c>
      <c r="F52" s="10">
        <v>60</v>
      </c>
      <c r="G52" s="10">
        <v>30</v>
      </c>
      <c r="H52" s="10"/>
      <c r="I52" s="49">
        <v>30</v>
      </c>
      <c r="J52" s="49"/>
      <c r="K52" s="10">
        <v>30</v>
      </c>
      <c r="L52" s="36"/>
      <c r="M52" s="10"/>
      <c r="N52" s="49">
        <v>10</v>
      </c>
      <c r="O52" s="49"/>
      <c r="P52" s="49"/>
      <c r="Q52" s="9">
        <f t="shared" si="1"/>
        <v>265</v>
      </c>
      <c r="R52" s="32">
        <v>45</v>
      </c>
    </row>
    <row r="53" spans="1:18" ht="15.75">
      <c r="A53" s="4">
        <v>48</v>
      </c>
      <c r="B53" s="31" t="s">
        <v>30</v>
      </c>
      <c r="C53" s="10"/>
      <c r="D53" s="10">
        <f>3*(VLOOKUP(B53,'для расчета '!$A$2:$D$62,4,TRUE))</f>
        <v>165</v>
      </c>
      <c r="E53" s="35">
        <v>0</v>
      </c>
      <c r="F53" s="10">
        <v>20</v>
      </c>
      <c r="G53" s="10">
        <v>30</v>
      </c>
      <c r="H53" s="10"/>
      <c r="I53" s="49">
        <v>0</v>
      </c>
      <c r="J53" s="49"/>
      <c r="K53" s="10">
        <v>25</v>
      </c>
      <c r="L53" s="36"/>
      <c r="M53" s="11"/>
      <c r="N53" s="49">
        <v>10</v>
      </c>
      <c r="O53" s="49"/>
      <c r="P53" s="49"/>
      <c r="Q53" s="9">
        <f t="shared" si="1"/>
        <v>250</v>
      </c>
      <c r="R53" s="33">
        <v>46</v>
      </c>
    </row>
    <row r="54" spans="1:18" ht="15.75">
      <c r="A54" s="4">
        <v>49</v>
      </c>
      <c r="B54" s="31" t="s">
        <v>21</v>
      </c>
      <c r="C54" s="10"/>
      <c r="D54" s="10">
        <f>3*(VLOOKUP(B54,'для расчета '!$A$2:$D$62,4,TRUE))</f>
        <v>96</v>
      </c>
      <c r="E54" s="35">
        <v>5</v>
      </c>
      <c r="F54" s="10">
        <v>80</v>
      </c>
      <c r="G54" s="10">
        <v>30</v>
      </c>
      <c r="H54" s="10"/>
      <c r="I54" s="49">
        <v>0</v>
      </c>
      <c r="J54" s="49"/>
      <c r="K54" s="10">
        <v>25</v>
      </c>
      <c r="L54" s="36"/>
      <c r="M54" s="11"/>
      <c r="N54" s="49">
        <v>10</v>
      </c>
      <c r="O54" s="49"/>
      <c r="P54" s="49"/>
      <c r="Q54" s="9">
        <f t="shared" si="1"/>
        <v>246</v>
      </c>
      <c r="R54" s="32">
        <v>47</v>
      </c>
    </row>
    <row r="55" spans="1:18" ht="15.75">
      <c r="A55" s="4">
        <v>50</v>
      </c>
      <c r="B55" s="31" t="s">
        <v>35</v>
      </c>
      <c r="C55" s="10"/>
      <c r="D55" s="10">
        <f>3*(VLOOKUP(B55,'для расчета '!$A$2:$D$62,4,TRUE))</f>
        <v>60</v>
      </c>
      <c r="E55" s="35">
        <v>5</v>
      </c>
      <c r="F55" s="13">
        <v>40</v>
      </c>
      <c r="G55" s="10">
        <v>30</v>
      </c>
      <c r="H55" s="10"/>
      <c r="I55" s="49">
        <v>30</v>
      </c>
      <c r="J55" s="49"/>
      <c r="K55" s="10">
        <v>35</v>
      </c>
      <c r="L55" s="36"/>
      <c r="M55" s="10"/>
      <c r="N55" s="49">
        <v>10</v>
      </c>
      <c r="O55" s="49"/>
      <c r="P55" s="49"/>
      <c r="Q55" s="9">
        <f t="shared" si="1"/>
        <v>210</v>
      </c>
      <c r="R55" s="32">
        <v>48</v>
      </c>
    </row>
    <row r="56" spans="1:18" ht="15.75">
      <c r="A56" s="4">
        <v>51</v>
      </c>
      <c r="B56" s="31" t="s">
        <v>28</v>
      </c>
      <c r="C56" s="10"/>
      <c r="D56" s="10">
        <f>3*(VLOOKUP(B56,'для расчета '!$A$2:$D$62,4,TRUE))</f>
        <v>33</v>
      </c>
      <c r="E56" s="35">
        <v>0</v>
      </c>
      <c r="F56" s="10">
        <v>140</v>
      </c>
      <c r="G56" s="10">
        <v>0</v>
      </c>
      <c r="H56" s="10"/>
      <c r="I56" s="49">
        <v>0</v>
      </c>
      <c r="J56" s="49"/>
      <c r="K56" s="10">
        <v>0</v>
      </c>
      <c r="L56" s="36"/>
      <c r="M56" s="10"/>
      <c r="N56" s="49">
        <v>10</v>
      </c>
      <c r="O56" s="49"/>
      <c r="P56" s="49"/>
      <c r="Q56" s="9">
        <f t="shared" si="1"/>
        <v>183</v>
      </c>
      <c r="R56" s="17">
        <v>49</v>
      </c>
    </row>
    <row r="57" spans="1:18" ht="16.5" customHeight="1">
      <c r="A57" s="4">
        <v>52</v>
      </c>
      <c r="B57" s="31" t="s">
        <v>10</v>
      </c>
      <c r="C57" s="10"/>
      <c r="D57" s="10">
        <f>3*(VLOOKUP(B57,'для расчета '!$A$2:$D$62,4,TRUE))</f>
        <v>3</v>
      </c>
      <c r="E57" s="35">
        <v>0</v>
      </c>
      <c r="F57" s="10">
        <v>140</v>
      </c>
      <c r="G57" s="11">
        <v>0</v>
      </c>
      <c r="H57" s="10"/>
      <c r="I57" s="49">
        <v>0</v>
      </c>
      <c r="J57" s="49"/>
      <c r="K57" s="10">
        <v>0</v>
      </c>
      <c r="L57" s="36"/>
      <c r="M57" s="10"/>
      <c r="N57" s="49">
        <v>10</v>
      </c>
      <c r="O57" s="49"/>
      <c r="P57" s="49"/>
      <c r="Q57" s="9">
        <f t="shared" si="1"/>
        <v>153</v>
      </c>
      <c r="R57" s="32">
        <v>50</v>
      </c>
    </row>
    <row r="58" spans="1:18" ht="15.75">
      <c r="A58" s="4">
        <v>53</v>
      </c>
      <c r="B58" s="31" t="s">
        <v>39</v>
      </c>
      <c r="C58" s="10"/>
      <c r="D58" s="10">
        <f>3*(VLOOKUP(B58,'для расчета '!$A$2:$D$62,4,TRUE))</f>
        <v>60</v>
      </c>
      <c r="E58" s="35">
        <v>0</v>
      </c>
      <c r="F58" s="10">
        <v>0</v>
      </c>
      <c r="G58" s="14">
        <v>30</v>
      </c>
      <c r="H58" s="10"/>
      <c r="I58" s="49">
        <v>0</v>
      </c>
      <c r="J58" s="49"/>
      <c r="K58" s="14">
        <v>20</v>
      </c>
      <c r="L58" s="37"/>
      <c r="M58" s="14"/>
      <c r="N58" s="49">
        <v>35</v>
      </c>
      <c r="O58" s="49"/>
      <c r="P58" s="49"/>
      <c r="Q58" s="9">
        <f t="shared" si="1"/>
        <v>145</v>
      </c>
      <c r="R58" s="32">
        <v>51</v>
      </c>
    </row>
    <row r="59" spans="1:18" ht="15.75">
      <c r="A59" s="4">
        <v>54</v>
      </c>
      <c r="B59" s="31" t="s">
        <v>9</v>
      </c>
      <c r="C59" s="10"/>
      <c r="D59" s="10">
        <f>3*(VLOOKUP(B59,'для расчета '!$A$2:$D$62,4,TRUE))</f>
        <v>3</v>
      </c>
      <c r="E59" s="35">
        <v>0</v>
      </c>
      <c r="F59" s="10">
        <v>60</v>
      </c>
      <c r="G59" s="10">
        <v>30</v>
      </c>
      <c r="H59" s="10"/>
      <c r="I59" s="49">
        <v>0</v>
      </c>
      <c r="J59" s="49"/>
      <c r="K59" s="10">
        <v>30</v>
      </c>
      <c r="L59" s="36"/>
      <c r="M59" s="11"/>
      <c r="N59" s="49">
        <v>10</v>
      </c>
      <c r="O59" s="49"/>
      <c r="P59" s="49"/>
      <c r="Q59" s="9">
        <f t="shared" si="1"/>
        <v>133</v>
      </c>
      <c r="R59" s="32">
        <v>52</v>
      </c>
    </row>
    <row r="60" spans="1:18" ht="15.75">
      <c r="A60" s="4">
        <v>55</v>
      </c>
      <c r="B60" s="31" t="s">
        <v>20</v>
      </c>
      <c r="C60" s="10"/>
      <c r="D60" s="10">
        <f>3*(VLOOKUP(B60,'для расчета '!$A$2:$D$62,4,TRUE))</f>
        <v>27</v>
      </c>
      <c r="E60" s="35">
        <v>5</v>
      </c>
      <c r="F60" s="10">
        <v>80</v>
      </c>
      <c r="G60" s="11">
        <v>0</v>
      </c>
      <c r="H60" s="10"/>
      <c r="I60" s="49">
        <v>0</v>
      </c>
      <c r="J60" s="49"/>
      <c r="K60" s="11">
        <v>0</v>
      </c>
      <c r="L60" s="36"/>
      <c r="M60" s="10"/>
      <c r="N60" s="49">
        <v>20</v>
      </c>
      <c r="O60" s="49"/>
      <c r="P60" s="49"/>
      <c r="Q60" s="9">
        <f t="shared" si="1"/>
        <v>132</v>
      </c>
      <c r="R60" s="32">
        <v>53</v>
      </c>
    </row>
    <row r="61" spans="1:18" ht="15.75">
      <c r="A61" s="4">
        <v>56</v>
      </c>
      <c r="B61" s="31" t="s">
        <v>19</v>
      </c>
      <c r="C61" s="10"/>
      <c r="D61" s="10">
        <f>3*(VLOOKUP(B61,'для расчета '!$A$2:$D$62,4,TRUE))</f>
        <v>27</v>
      </c>
      <c r="E61" s="35">
        <v>0</v>
      </c>
      <c r="F61" s="10">
        <v>40</v>
      </c>
      <c r="G61" s="10">
        <v>0</v>
      </c>
      <c r="H61" s="10"/>
      <c r="I61" s="49">
        <v>30</v>
      </c>
      <c r="J61" s="49"/>
      <c r="K61" s="10">
        <v>0</v>
      </c>
      <c r="L61" s="36"/>
      <c r="M61" s="11"/>
      <c r="N61" s="49">
        <v>10</v>
      </c>
      <c r="O61" s="49"/>
      <c r="P61" s="49"/>
      <c r="Q61" s="9">
        <f t="shared" si="1"/>
        <v>107</v>
      </c>
      <c r="R61" s="32">
        <v>54</v>
      </c>
    </row>
    <row r="62" spans="1:18" ht="15.75">
      <c r="A62" s="4">
        <v>57</v>
      </c>
      <c r="B62" s="31" t="s">
        <v>43</v>
      </c>
      <c r="C62" s="10"/>
      <c r="D62" s="10">
        <f>3*(VLOOKUP(B62,'для расчета '!$A$2:$D$62,4,TRUE))</f>
        <v>51</v>
      </c>
      <c r="E62" s="35">
        <v>0</v>
      </c>
      <c r="F62" s="10">
        <v>0</v>
      </c>
      <c r="G62" s="10">
        <v>0</v>
      </c>
      <c r="H62" s="10"/>
      <c r="I62" s="49">
        <v>30</v>
      </c>
      <c r="J62" s="49"/>
      <c r="K62" s="10">
        <v>0</v>
      </c>
      <c r="L62" s="36"/>
      <c r="M62" s="10"/>
      <c r="N62" s="49">
        <v>20</v>
      </c>
      <c r="O62" s="49"/>
      <c r="P62" s="49"/>
      <c r="Q62" s="9">
        <f t="shared" si="1"/>
        <v>101</v>
      </c>
      <c r="R62" s="32">
        <v>55</v>
      </c>
    </row>
    <row r="63" spans="1:18" ht="15.75">
      <c r="A63" s="4">
        <v>58</v>
      </c>
      <c r="B63" s="31" t="s">
        <v>12</v>
      </c>
      <c r="C63" s="10"/>
      <c r="D63" s="10">
        <f>3*(VLOOKUP(B63,'для расчета '!$A$2:$D$62,4,TRUE))</f>
        <v>12</v>
      </c>
      <c r="E63" s="35">
        <v>0</v>
      </c>
      <c r="F63" s="10">
        <v>0</v>
      </c>
      <c r="G63" s="11">
        <v>30</v>
      </c>
      <c r="H63" s="10"/>
      <c r="I63" s="49">
        <v>0</v>
      </c>
      <c r="J63" s="49"/>
      <c r="K63" s="11">
        <v>30</v>
      </c>
      <c r="L63" s="36"/>
      <c r="M63" s="11"/>
      <c r="N63" s="49">
        <v>10</v>
      </c>
      <c r="O63" s="49"/>
      <c r="P63" s="49"/>
      <c r="Q63" s="9">
        <f t="shared" si="1"/>
        <v>82</v>
      </c>
      <c r="R63" s="32">
        <v>56</v>
      </c>
    </row>
    <row r="64" spans="1:18" ht="15.75">
      <c r="A64" s="4">
        <v>59</v>
      </c>
      <c r="B64" s="31" t="s">
        <v>46</v>
      </c>
      <c r="C64" s="14"/>
      <c r="D64" s="10">
        <f>3*(VLOOKUP(B64,'для расчета '!$A$2:$D$62,4,TRUE))</f>
        <v>0</v>
      </c>
      <c r="E64" s="35">
        <v>0</v>
      </c>
      <c r="F64" s="14">
        <v>0</v>
      </c>
      <c r="G64" s="10">
        <v>30</v>
      </c>
      <c r="H64" s="14"/>
      <c r="I64" s="49">
        <v>0</v>
      </c>
      <c r="J64" s="49"/>
      <c r="K64" s="10">
        <v>40</v>
      </c>
      <c r="L64" s="36"/>
      <c r="M64" s="10"/>
      <c r="N64" s="49">
        <v>10</v>
      </c>
      <c r="O64" s="49"/>
      <c r="P64" s="49"/>
      <c r="Q64" s="9">
        <f t="shared" si="1"/>
        <v>80</v>
      </c>
      <c r="R64" s="32">
        <v>57</v>
      </c>
    </row>
    <row r="65" spans="1:18" ht="15.75">
      <c r="A65" s="4">
        <v>60</v>
      </c>
      <c r="B65" s="31" t="s">
        <v>7</v>
      </c>
      <c r="C65" s="10"/>
      <c r="D65" s="10">
        <f>3*(VLOOKUP(B65,'для расчета '!$A$2:$D$62,4,TRUE))</f>
        <v>6</v>
      </c>
      <c r="E65" s="35">
        <v>0</v>
      </c>
      <c r="F65" s="10">
        <v>40</v>
      </c>
      <c r="G65" s="10">
        <v>0</v>
      </c>
      <c r="H65" s="10"/>
      <c r="I65" s="49">
        <v>0</v>
      </c>
      <c r="J65" s="49"/>
      <c r="K65" s="10">
        <v>0</v>
      </c>
      <c r="L65" s="36"/>
      <c r="M65" s="10"/>
      <c r="N65" s="49">
        <v>10</v>
      </c>
      <c r="O65" s="49"/>
      <c r="P65" s="49"/>
      <c r="Q65" s="9">
        <f t="shared" si="1"/>
        <v>56</v>
      </c>
      <c r="R65" s="32">
        <v>58</v>
      </c>
    </row>
    <row r="66" spans="1:18" ht="15.75">
      <c r="A66" s="4">
        <v>61</v>
      </c>
      <c r="B66" s="31" t="s">
        <v>22</v>
      </c>
      <c r="C66" s="10"/>
      <c r="D66" s="10">
        <f>3*(VLOOKUP(B66,'для расчета '!$A$2:$D$62,4,TRUE))</f>
        <v>0</v>
      </c>
      <c r="E66" s="35">
        <v>0</v>
      </c>
      <c r="F66" s="10">
        <v>0</v>
      </c>
      <c r="G66" s="11">
        <v>0</v>
      </c>
      <c r="H66" s="10"/>
      <c r="I66" s="49">
        <v>0</v>
      </c>
      <c r="J66" s="49"/>
      <c r="K66" s="10">
        <v>0</v>
      </c>
      <c r="L66" s="36"/>
      <c r="M66" s="10"/>
      <c r="N66" s="49">
        <v>0</v>
      </c>
      <c r="O66" s="49"/>
      <c r="P66" s="49"/>
      <c r="Q66" s="9">
        <f t="shared" si="1"/>
        <v>0</v>
      </c>
      <c r="R66" s="32">
        <v>59</v>
      </c>
    </row>
    <row r="67" spans="3:7" ht="15">
      <c r="C67" s="8"/>
      <c r="G67" s="34"/>
    </row>
    <row r="68" spans="3:7" ht="15">
      <c r="C68" s="8"/>
      <c r="G68" s="34"/>
    </row>
    <row r="69" spans="3:7" ht="15">
      <c r="C69" s="8"/>
      <c r="G69" s="34"/>
    </row>
    <row r="70" spans="3:7" ht="15">
      <c r="C70" s="8"/>
      <c r="G70" s="34"/>
    </row>
    <row r="71" spans="3:7" ht="15">
      <c r="C71" s="8"/>
      <c r="G71" s="34"/>
    </row>
    <row r="72" spans="3:7" ht="15">
      <c r="C72" s="8"/>
      <c r="G72" s="34"/>
    </row>
    <row r="73" spans="3:7" ht="15">
      <c r="C73" s="8"/>
      <c r="G73" s="34"/>
    </row>
    <row r="74" spans="3:7" ht="15">
      <c r="C74" s="8"/>
      <c r="G74" s="34"/>
    </row>
    <row r="75" spans="3:7" ht="15">
      <c r="C75" s="8"/>
      <c r="G75" s="34"/>
    </row>
    <row r="76" spans="3:7" ht="15">
      <c r="C76" s="8"/>
      <c r="G76" s="34"/>
    </row>
    <row r="77" spans="3:7" ht="15">
      <c r="C77" s="8"/>
      <c r="G77" s="34"/>
    </row>
    <row r="78" spans="3:7" ht="15">
      <c r="C78" s="8"/>
      <c r="G78" s="34"/>
    </row>
    <row r="79" spans="3:7" ht="15">
      <c r="C79" s="8"/>
      <c r="G79" s="34"/>
    </row>
    <row r="80" spans="3:7" ht="15">
      <c r="C80" s="8"/>
      <c r="G80" s="34"/>
    </row>
    <row r="81" spans="3:7" ht="15">
      <c r="C81" s="8"/>
      <c r="G81" s="34"/>
    </row>
    <row r="82" spans="3:7" ht="15">
      <c r="C82" s="8"/>
      <c r="G82" s="34"/>
    </row>
    <row r="83" spans="3:7" ht="15">
      <c r="C83" s="8"/>
      <c r="G83" s="34"/>
    </row>
    <row r="84" spans="3:7" ht="15">
      <c r="C84" s="8"/>
      <c r="G84" s="34"/>
    </row>
    <row r="85" spans="3:7" ht="15">
      <c r="C85" s="8"/>
      <c r="G85" s="34"/>
    </row>
    <row r="86" spans="3:7" ht="15">
      <c r="C86" s="8"/>
      <c r="G86" s="34"/>
    </row>
    <row r="87" spans="3:7" ht="15">
      <c r="C87" s="8"/>
      <c r="G87" s="34"/>
    </row>
    <row r="88" spans="3:7" ht="15">
      <c r="C88" s="8"/>
      <c r="G88" s="34"/>
    </row>
    <row r="89" spans="3:7" ht="15">
      <c r="C89" s="8"/>
      <c r="G89" s="34"/>
    </row>
    <row r="90" spans="3:7" ht="15">
      <c r="C90" s="8"/>
      <c r="G90" s="34"/>
    </row>
    <row r="91" spans="3:7" ht="15">
      <c r="C91" s="8"/>
      <c r="G91" s="34"/>
    </row>
    <row r="92" spans="3:7" ht="15">
      <c r="C92" s="8"/>
      <c r="G92" s="34"/>
    </row>
    <row r="93" spans="3:7" ht="15">
      <c r="C93" s="8"/>
      <c r="G93" s="34"/>
    </row>
    <row r="94" spans="3:7" ht="15">
      <c r="C94" s="8"/>
      <c r="G94" s="34"/>
    </row>
    <row r="95" spans="3:7" ht="15">
      <c r="C95" s="8"/>
      <c r="G95" s="34"/>
    </row>
    <row r="96" spans="3:7" ht="15">
      <c r="C96" s="8"/>
      <c r="G96" s="34"/>
    </row>
    <row r="97" spans="3:7" ht="15">
      <c r="C97" s="8"/>
      <c r="G97" s="34"/>
    </row>
    <row r="98" spans="3:7" ht="15">
      <c r="C98" s="8"/>
      <c r="G98" s="34"/>
    </row>
    <row r="99" spans="3:7" ht="15">
      <c r="C99" s="8"/>
      <c r="G99" s="34"/>
    </row>
    <row r="100" spans="3:7" ht="15">
      <c r="C100" s="8"/>
      <c r="G100" s="34"/>
    </row>
    <row r="101" spans="3:7" ht="15">
      <c r="C101" s="8"/>
      <c r="G101" s="34"/>
    </row>
    <row r="102" spans="3:7" ht="15">
      <c r="C102" s="8"/>
      <c r="G102" s="34"/>
    </row>
    <row r="103" spans="3:7" ht="15">
      <c r="C103" s="8"/>
      <c r="G103" s="34"/>
    </row>
    <row r="104" spans="3:7" ht="15">
      <c r="C104" s="8"/>
      <c r="G104" s="34"/>
    </row>
    <row r="105" spans="3:7" ht="15">
      <c r="C105" s="8"/>
      <c r="G105" s="34"/>
    </row>
    <row r="106" spans="3:7" ht="15">
      <c r="C106" s="8"/>
      <c r="G106" s="34"/>
    </row>
    <row r="107" spans="3:7" ht="15">
      <c r="C107" s="8"/>
      <c r="G107" s="34"/>
    </row>
    <row r="108" spans="3:7" ht="15">
      <c r="C108" s="8"/>
      <c r="G108" s="34"/>
    </row>
    <row r="109" spans="3:7" ht="15">
      <c r="C109" s="8"/>
      <c r="G109" s="34"/>
    </row>
    <row r="110" spans="3:7" ht="15">
      <c r="C110" s="8"/>
      <c r="G110" s="34"/>
    </row>
    <row r="111" spans="3:7" ht="15">
      <c r="C111" s="8"/>
      <c r="G111" s="34"/>
    </row>
    <row r="112" spans="3:7" ht="15">
      <c r="C112" s="8"/>
      <c r="G112" s="34"/>
    </row>
    <row r="113" spans="3:7" ht="15">
      <c r="C113" s="8"/>
      <c r="G113" s="34"/>
    </row>
    <row r="114" spans="3:7" ht="15">
      <c r="C114" s="8"/>
      <c r="G114" s="34"/>
    </row>
    <row r="115" spans="3:7" ht="15">
      <c r="C115" s="8"/>
      <c r="G115" s="15"/>
    </row>
    <row r="116" spans="3:7" ht="15">
      <c r="C116" s="8"/>
      <c r="G116" s="15"/>
    </row>
    <row r="117" spans="3:7" ht="15">
      <c r="C117" s="8"/>
      <c r="G117" s="15"/>
    </row>
    <row r="118" spans="3:7" ht="15">
      <c r="C118" s="8"/>
      <c r="G118" s="15"/>
    </row>
    <row r="119" spans="3:7" ht="15">
      <c r="C119" s="8"/>
      <c r="G119" s="15"/>
    </row>
    <row r="120" spans="3:7" ht="15">
      <c r="C120" s="8"/>
      <c r="G120" s="15"/>
    </row>
    <row r="121" spans="3:7" ht="15">
      <c r="C121" s="8"/>
      <c r="G121" s="15"/>
    </row>
    <row r="122" spans="3:7" ht="15">
      <c r="C122" s="8"/>
      <c r="G122" s="15"/>
    </row>
    <row r="123" spans="3:7" ht="15">
      <c r="C123" s="8"/>
      <c r="G123" s="15"/>
    </row>
    <row r="124" spans="3:7" ht="15">
      <c r="C124" s="8"/>
      <c r="G124" s="15"/>
    </row>
    <row r="125" spans="3:7" ht="15">
      <c r="C125" s="8"/>
      <c r="G125" s="15"/>
    </row>
    <row r="126" spans="3:7" ht="15">
      <c r="C126" s="8"/>
      <c r="G126" s="15"/>
    </row>
    <row r="127" spans="3:7" ht="15">
      <c r="C127" s="8"/>
      <c r="G127" s="15"/>
    </row>
    <row r="128" spans="3:7" ht="15">
      <c r="C128" s="8"/>
      <c r="G128" s="15"/>
    </row>
    <row r="129" spans="3:7" ht="15">
      <c r="C129" s="8"/>
      <c r="G129" s="15"/>
    </row>
    <row r="130" spans="3:7" ht="15">
      <c r="C130" s="8"/>
      <c r="G130" s="15"/>
    </row>
    <row r="131" spans="3:7" ht="15">
      <c r="C131" s="8"/>
      <c r="G131" s="15"/>
    </row>
    <row r="132" spans="3:7" ht="15">
      <c r="C132" s="8"/>
      <c r="G132" s="15"/>
    </row>
    <row r="133" spans="3:7" ht="15">
      <c r="C133" s="8"/>
      <c r="G133" s="15"/>
    </row>
    <row r="134" spans="3:7" ht="15">
      <c r="C134" s="8"/>
      <c r="G134" s="15"/>
    </row>
    <row r="135" spans="3:7" ht="15">
      <c r="C135" s="8"/>
      <c r="G135" s="15"/>
    </row>
    <row r="136" spans="3:7" ht="15">
      <c r="C136" s="8"/>
      <c r="G136" s="15"/>
    </row>
    <row r="137" spans="3:7" ht="15">
      <c r="C137" s="8"/>
      <c r="G137" s="15"/>
    </row>
    <row r="138" spans="3:7" ht="15">
      <c r="C138" s="8"/>
      <c r="G138" s="15"/>
    </row>
    <row r="139" spans="3:7" ht="15">
      <c r="C139" s="8"/>
      <c r="G139" s="15"/>
    </row>
    <row r="140" spans="3:7" ht="15">
      <c r="C140" s="8"/>
      <c r="G140" s="15"/>
    </row>
    <row r="141" spans="3:7" ht="15">
      <c r="C141" s="8"/>
      <c r="G141" s="15"/>
    </row>
    <row r="142" spans="3:7" ht="15">
      <c r="C142" s="8"/>
      <c r="G142" s="15"/>
    </row>
    <row r="143" spans="3:7" ht="15">
      <c r="C143" s="8"/>
      <c r="G143" s="15"/>
    </row>
    <row r="144" spans="3:7" ht="15">
      <c r="C144" s="8"/>
      <c r="G144" s="15"/>
    </row>
    <row r="145" spans="3:7" ht="15">
      <c r="C145" s="8"/>
      <c r="G145" s="15"/>
    </row>
    <row r="146" spans="3:7" ht="15">
      <c r="C146" s="8"/>
      <c r="G146" s="15"/>
    </row>
    <row r="147" spans="3:7" ht="15">
      <c r="C147" s="8"/>
      <c r="G147" s="15"/>
    </row>
    <row r="148" spans="3:7" ht="15">
      <c r="C148" s="8"/>
      <c r="G148" s="15"/>
    </row>
    <row r="149" spans="3:7" ht="15">
      <c r="C149" s="8"/>
      <c r="G149" s="15"/>
    </row>
    <row r="150" spans="3:7" ht="15">
      <c r="C150" s="8"/>
      <c r="G150" s="15"/>
    </row>
    <row r="151" spans="3:7" ht="15">
      <c r="C151" s="8"/>
      <c r="G151" s="15"/>
    </row>
    <row r="152" spans="3:7" ht="15">
      <c r="C152" s="8"/>
      <c r="G152" s="15"/>
    </row>
    <row r="153" spans="3:7" ht="15">
      <c r="C153" s="8"/>
      <c r="G153" s="15"/>
    </row>
    <row r="154" spans="3:7" ht="15">
      <c r="C154" s="8"/>
      <c r="G154" s="15"/>
    </row>
    <row r="155" spans="3:7" ht="15">
      <c r="C155" s="8"/>
      <c r="G155" s="15"/>
    </row>
    <row r="156" spans="3:7" ht="15">
      <c r="C156" s="8"/>
      <c r="G156" s="15"/>
    </row>
    <row r="157" spans="3:7" ht="15">
      <c r="C157" s="8"/>
      <c r="G157" s="15"/>
    </row>
    <row r="158" spans="3:7" ht="15">
      <c r="C158" s="8"/>
      <c r="G158" s="15"/>
    </row>
    <row r="159" spans="3:7" ht="15">
      <c r="C159" s="8"/>
      <c r="G159" s="15"/>
    </row>
    <row r="160" spans="3:7" ht="15">
      <c r="C160" s="8"/>
      <c r="G160" s="15"/>
    </row>
    <row r="161" spans="3:7" ht="15">
      <c r="C161" s="8"/>
      <c r="G161" s="15"/>
    </row>
    <row r="162" spans="3:7" ht="15">
      <c r="C162" s="8"/>
      <c r="G162" s="15"/>
    </row>
    <row r="163" spans="3:7" ht="15">
      <c r="C163" s="8"/>
      <c r="G163" s="15"/>
    </row>
    <row r="164" spans="3:7" ht="15">
      <c r="C164" s="8"/>
      <c r="G164" s="15"/>
    </row>
    <row r="165" spans="3:7" ht="15">
      <c r="C165" s="8"/>
      <c r="G165" s="15"/>
    </row>
    <row r="166" spans="3:7" ht="15">
      <c r="C166" s="8"/>
      <c r="G166" s="15"/>
    </row>
    <row r="167" spans="3:7" ht="15">
      <c r="C167" s="8"/>
      <c r="G167" s="15"/>
    </row>
    <row r="168" spans="3:7" ht="15">
      <c r="C168" s="8"/>
      <c r="G168" s="15"/>
    </row>
    <row r="169" spans="3:7" ht="15">
      <c r="C169" s="8"/>
      <c r="G169" s="15"/>
    </row>
    <row r="170" spans="3:7" ht="15">
      <c r="C170" s="8"/>
      <c r="G170" s="15"/>
    </row>
    <row r="171" spans="3:7" ht="15">
      <c r="C171" s="8"/>
      <c r="G171" s="15"/>
    </row>
    <row r="172" spans="3:7" ht="15">
      <c r="C172" s="8"/>
      <c r="G172" s="15"/>
    </row>
    <row r="173" spans="3:7" ht="15">
      <c r="C173" s="8"/>
      <c r="G173" s="15"/>
    </row>
    <row r="174" spans="3:7" ht="15">
      <c r="C174" s="8"/>
      <c r="G174" s="15"/>
    </row>
    <row r="175" spans="3:7" ht="15">
      <c r="C175" s="8"/>
      <c r="G175" s="15"/>
    </row>
    <row r="176" spans="3:7" ht="15">
      <c r="C176" s="8"/>
      <c r="G176" s="15"/>
    </row>
    <row r="177" spans="3:7" ht="15">
      <c r="C177" s="8"/>
      <c r="G177" s="15"/>
    </row>
    <row r="178" spans="3:7" ht="15">
      <c r="C178" s="8"/>
      <c r="G178" s="15"/>
    </row>
    <row r="179" spans="3:7" ht="15">
      <c r="C179" s="8"/>
      <c r="G179" s="15"/>
    </row>
    <row r="180" spans="3:7" ht="15">
      <c r="C180" s="8"/>
      <c r="G180" s="15"/>
    </row>
    <row r="181" spans="3:7" ht="15">
      <c r="C181" s="8"/>
      <c r="G181" s="15"/>
    </row>
    <row r="182" spans="3:7" ht="15">
      <c r="C182" s="8"/>
      <c r="G182" s="15"/>
    </row>
    <row r="183" spans="3:7" ht="15">
      <c r="C183" s="8"/>
      <c r="G183" s="15"/>
    </row>
    <row r="184" spans="3:7" ht="15">
      <c r="C184" s="8"/>
      <c r="G184" s="15"/>
    </row>
    <row r="185" spans="3:7" ht="15">
      <c r="C185" s="8"/>
      <c r="G185" s="15"/>
    </row>
    <row r="186" spans="3:7" ht="15">
      <c r="C186" s="8"/>
      <c r="G186" s="15"/>
    </row>
    <row r="187" spans="3:7" ht="15">
      <c r="C187" s="8"/>
      <c r="G187" s="15"/>
    </row>
    <row r="188" spans="3:7" ht="15">
      <c r="C188" s="8"/>
      <c r="G188" s="15"/>
    </row>
    <row r="189" spans="3:7" ht="15">
      <c r="C189" s="8"/>
      <c r="G189" s="15"/>
    </row>
    <row r="190" spans="3:7" ht="15">
      <c r="C190" s="8"/>
      <c r="G190" s="15"/>
    </row>
    <row r="191" spans="3:7" ht="15">
      <c r="C191" s="8"/>
      <c r="G191" s="15"/>
    </row>
    <row r="192" spans="3:7" ht="15">
      <c r="C192" s="8"/>
      <c r="G192" s="15"/>
    </row>
    <row r="193" spans="3:7" ht="15">
      <c r="C193" s="8"/>
      <c r="G193" s="15"/>
    </row>
    <row r="194" spans="3:7" ht="15">
      <c r="C194" s="8"/>
      <c r="G194" s="15"/>
    </row>
    <row r="195" spans="3:7" ht="15">
      <c r="C195" s="8"/>
      <c r="G195" s="15"/>
    </row>
    <row r="196" spans="3:7" ht="15">
      <c r="C196" s="8"/>
      <c r="G196" s="15"/>
    </row>
    <row r="197" spans="3:7" ht="15">
      <c r="C197" s="8"/>
      <c r="G197" s="15"/>
    </row>
    <row r="198" spans="3:7" ht="15">
      <c r="C198" s="8"/>
      <c r="G198" s="15"/>
    </row>
    <row r="199" spans="3:7" ht="15">
      <c r="C199" s="8"/>
      <c r="G199" s="15"/>
    </row>
    <row r="200" spans="3:7" ht="15">
      <c r="C200" s="8"/>
      <c r="G200" s="15"/>
    </row>
    <row r="201" spans="3:7" ht="15">
      <c r="C201" s="8"/>
      <c r="G201" s="15"/>
    </row>
    <row r="202" spans="3:7" ht="15">
      <c r="C202" s="8"/>
      <c r="G202" s="15"/>
    </row>
    <row r="203" spans="3:7" ht="15">
      <c r="C203" s="8"/>
      <c r="G203" s="15"/>
    </row>
    <row r="204" spans="3:7" ht="15">
      <c r="C204" s="8"/>
      <c r="G204" s="15"/>
    </row>
    <row r="205" spans="3:7" ht="15">
      <c r="C205" s="8"/>
      <c r="G205" s="15"/>
    </row>
    <row r="206" spans="3:7" ht="15">
      <c r="C206" s="8"/>
      <c r="G206" s="15"/>
    </row>
    <row r="207" spans="3:7" ht="15">
      <c r="C207" s="8"/>
      <c r="G207" s="15"/>
    </row>
    <row r="208" spans="3:7" ht="15">
      <c r="C208" s="8"/>
      <c r="G208" s="15"/>
    </row>
    <row r="209" spans="3:7" ht="15">
      <c r="C209" s="8"/>
      <c r="G209" s="15"/>
    </row>
    <row r="210" spans="3:7" ht="15">
      <c r="C210" s="8"/>
      <c r="G210" s="15"/>
    </row>
    <row r="211" spans="3:7" ht="15">
      <c r="C211" s="8"/>
      <c r="G211" s="15"/>
    </row>
    <row r="212" spans="3:7" ht="15">
      <c r="C212" s="8"/>
      <c r="G212" s="15"/>
    </row>
    <row r="213" spans="3:7" ht="15">
      <c r="C213" s="8"/>
      <c r="G213" s="15"/>
    </row>
    <row r="214" spans="3:7" ht="15">
      <c r="C214" s="8"/>
      <c r="G214" s="15"/>
    </row>
    <row r="215" spans="3:7" ht="15">
      <c r="C215" s="8"/>
      <c r="G215" s="15"/>
    </row>
    <row r="216" spans="3:7" ht="15">
      <c r="C216" s="8"/>
      <c r="G216" s="15"/>
    </row>
    <row r="217" spans="3:7" ht="15">
      <c r="C217" s="8"/>
      <c r="G217" s="15"/>
    </row>
    <row r="218" spans="3:7" ht="15">
      <c r="C218" s="8"/>
      <c r="G218" s="15"/>
    </row>
    <row r="219" spans="3:7" ht="15">
      <c r="C219" s="8"/>
      <c r="G219" s="15"/>
    </row>
    <row r="220" spans="3:7" ht="15">
      <c r="C220" s="8"/>
      <c r="G220" s="15"/>
    </row>
    <row r="221" spans="3:7" ht="15">
      <c r="C221" s="8"/>
      <c r="G221" s="15"/>
    </row>
    <row r="222" spans="3:7" ht="15">
      <c r="C222" s="8"/>
      <c r="G222" s="15"/>
    </row>
    <row r="223" spans="3:7" ht="15">
      <c r="C223" s="8"/>
      <c r="G223" s="15"/>
    </row>
    <row r="224" spans="3:7" ht="15">
      <c r="C224" s="8"/>
      <c r="G224" s="15"/>
    </row>
    <row r="225" spans="3:7" ht="15">
      <c r="C225" s="8"/>
      <c r="G225" s="15"/>
    </row>
    <row r="226" spans="3:7" ht="15">
      <c r="C226" s="8"/>
      <c r="G226" s="15"/>
    </row>
    <row r="227" spans="3:7" ht="15">
      <c r="C227" s="8"/>
      <c r="G227" s="15"/>
    </row>
    <row r="228" spans="3:7" ht="15">
      <c r="C228" s="8"/>
      <c r="G228" s="15"/>
    </row>
    <row r="229" spans="3:7" ht="15">
      <c r="C229" s="8"/>
      <c r="G229" s="15"/>
    </row>
    <row r="230" spans="3:7" ht="15">
      <c r="C230" s="8"/>
      <c r="G230" s="15"/>
    </row>
    <row r="231" spans="3:7" ht="15">
      <c r="C231" s="8"/>
      <c r="G231" s="15"/>
    </row>
    <row r="232" spans="3:7" ht="15">
      <c r="C232" s="8"/>
      <c r="G232" s="15"/>
    </row>
    <row r="233" spans="3:7" ht="15">
      <c r="C233" s="8"/>
      <c r="G233" s="15"/>
    </row>
    <row r="234" spans="3:7" ht="15">
      <c r="C234" s="8"/>
      <c r="G234" s="15"/>
    </row>
    <row r="235" spans="3:7" ht="15">
      <c r="C235" s="8"/>
      <c r="G235" s="15"/>
    </row>
    <row r="236" spans="3:7" ht="15">
      <c r="C236" s="8"/>
      <c r="G236" s="15"/>
    </row>
    <row r="237" spans="3:7" ht="15">
      <c r="C237" s="8"/>
      <c r="G237" s="15"/>
    </row>
    <row r="238" spans="3:7" ht="15">
      <c r="C238" s="8"/>
      <c r="G238" s="15"/>
    </row>
    <row r="239" spans="3:7" ht="15">
      <c r="C239" s="8"/>
      <c r="G239" s="15"/>
    </row>
    <row r="240" spans="3:7" ht="15">
      <c r="C240" s="8"/>
      <c r="G240" s="15"/>
    </row>
    <row r="241" spans="3:7" ht="15">
      <c r="C241" s="8"/>
      <c r="G241" s="15"/>
    </row>
    <row r="242" spans="3:7" ht="15">
      <c r="C242" s="8"/>
      <c r="G242" s="15"/>
    </row>
    <row r="243" spans="3:7" ht="15">
      <c r="C243" s="8"/>
      <c r="G243" s="15"/>
    </row>
    <row r="244" spans="3:7" ht="15">
      <c r="C244" s="8"/>
      <c r="G244" s="15"/>
    </row>
    <row r="245" spans="3:7" ht="15">
      <c r="C245" s="8"/>
      <c r="G245" s="15"/>
    </row>
    <row r="246" spans="3:7" ht="15">
      <c r="C246" s="8"/>
      <c r="G246" s="15"/>
    </row>
    <row r="247" spans="3:7" ht="15">
      <c r="C247" s="8"/>
      <c r="G247" s="15"/>
    </row>
    <row r="248" spans="3:7" ht="15">
      <c r="C248" s="8"/>
      <c r="G248" s="15"/>
    </row>
    <row r="249" spans="3:7" ht="15">
      <c r="C249" s="8"/>
      <c r="G249" s="15"/>
    </row>
    <row r="250" spans="3:7" ht="15">
      <c r="C250" s="8"/>
      <c r="G250" s="15"/>
    </row>
    <row r="251" spans="3:7" ht="15">
      <c r="C251" s="8"/>
      <c r="G251" s="15"/>
    </row>
    <row r="252" spans="3:7" ht="15">
      <c r="C252" s="8"/>
      <c r="G252" s="15"/>
    </row>
    <row r="253" spans="3:7" ht="15">
      <c r="C253" s="8"/>
      <c r="G253" s="15"/>
    </row>
    <row r="254" spans="3:7" ht="15">
      <c r="C254" s="8"/>
      <c r="G254" s="15"/>
    </row>
    <row r="255" spans="3:7" ht="15">
      <c r="C255" s="8"/>
      <c r="G255" s="15"/>
    </row>
    <row r="256" spans="3:7" ht="15">
      <c r="C256" s="8"/>
      <c r="G256" s="15"/>
    </row>
    <row r="257" spans="3:7" ht="15">
      <c r="C257" s="8"/>
      <c r="G257" s="15"/>
    </row>
    <row r="258" spans="3:7" ht="15">
      <c r="C258" s="8"/>
      <c r="G258" s="15"/>
    </row>
    <row r="259" spans="3:7" ht="15">
      <c r="C259" s="8"/>
      <c r="G259" s="15"/>
    </row>
    <row r="260" spans="3:7" ht="15">
      <c r="C260" s="8"/>
      <c r="G260" s="15"/>
    </row>
    <row r="261" spans="3:7" ht="15">
      <c r="C261" s="8"/>
      <c r="G261" s="15"/>
    </row>
    <row r="262" spans="3:7" ht="15">
      <c r="C262" s="8"/>
      <c r="G262" s="15"/>
    </row>
    <row r="263" spans="3:7" ht="15">
      <c r="C263" s="8"/>
      <c r="G263" s="15"/>
    </row>
    <row r="264" spans="3:7" ht="15">
      <c r="C264" s="8"/>
      <c r="G264" s="15"/>
    </row>
    <row r="265" spans="3:7" ht="15">
      <c r="C265" s="8"/>
      <c r="G265" s="15"/>
    </row>
    <row r="266" spans="3:7" ht="15">
      <c r="C266" s="8"/>
      <c r="G266" s="15"/>
    </row>
    <row r="267" spans="3:7" ht="15">
      <c r="C267" s="8"/>
      <c r="G267" s="15"/>
    </row>
    <row r="268" spans="3:7" ht="15">
      <c r="C268" s="8"/>
      <c r="G268" s="15"/>
    </row>
    <row r="269" spans="3:7" ht="15">
      <c r="C269" s="8"/>
      <c r="G269" s="15"/>
    </row>
    <row r="270" spans="3:7" ht="15">
      <c r="C270" s="8"/>
      <c r="G270" s="15"/>
    </row>
    <row r="271" spans="3:7" ht="15">
      <c r="C271" s="8"/>
      <c r="G271" s="15"/>
    </row>
    <row r="272" spans="3:7" ht="15">
      <c r="C272" s="8"/>
      <c r="G272" s="15"/>
    </row>
    <row r="273" spans="3:7" ht="15">
      <c r="C273" s="8"/>
      <c r="G273" s="15"/>
    </row>
    <row r="274" spans="3:7" ht="15">
      <c r="C274" s="8"/>
      <c r="G274" s="15"/>
    </row>
    <row r="275" spans="3:7" ht="15">
      <c r="C275" s="8"/>
      <c r="G275" s="15"/>
    </row>
    <row r="276" spans="3:7" ht="15">
      <c r="C276" s="8"/>
      <c r="G276" s="15"/>
    </row>
    <row r="277" spans="3:7" ht="15">
      <c r="C277" s="8"/>
      <c r="G277" s="15"/>
    </row>
    <row r="278" spans="3:7" ht="15">
      <c r="C278" s="8"/>
      <c r="G278" s="15"/>
    </row>
    <row r="279" spans="3:7" ht="15">
      <c r="C279" s="8"/>
      <c r="G279" s="15"/>
    </row>
    <row r="280" spans="3:7" ht="15">
      <c r="C280" s="8"/>
      <c r="G280" s="15"/>
    </row>
    <row r="281" spans="3:7" ht="15">
      <c r="C281" s="8"/>
      <c r="G281" s="15"/>
    </row>
    <row r="282" spans="3:7" ht="15">
      <c r="C282" s="8"/>
      <c r="G282" s="15"/>
    </row>
    <row r="283" spans="3:7" ht="15">
      <c r="C283" s="8"/>
      <c r="G283" s="15"/>
    </row>
    <row r="284" spans="3:7" ht="15">
      <c r="C284" s="8"/>
      <c r="G284" s="15"/>
    </row>
    <row r="285" spans="3:7" ht="15">
      <c r="C285" s="8"/>
      <c r="G285" s="15"/>
    </row>
    <row r="286" spans="3:7" ht="15">
      <c r="C286" s="8"/>
      <c r="G286" s="15"/>
    </row>
    <row r="287" spans="3:7" ht="15">
      <c r="C287" s="8"/>
      <c r="G287" s="15"/>
    </row>
    <row r="288" spans="3:7" ht="15">
      <c r="C288" s="8"/>
      <c r="G288" s="15"/>
    </row>
    <row r="289" spans="3:7" ht="15">
      <c r="C289" s="8"/>
      <c r="G289" s="15"/>
    </row>
    <row r="290" spans="3:7" ht="15">
      <c r="C290" s="8"/>
      <c r="G290" s="15"/>
    </row>
    <row r="291" spans="3:7" ht="15">
      <c r="C291" s="8"/>
      <c r="G291" s="15"/>
    </row>
    <row r="292" spans="3:7" ht="15">
      <c r="C292" s="8"/>
      <c r="G292" s="15"/>
    </row>
    <row r="293" spans="3:7" ht="15">
      <c r="C293" s="8"/>
      <c r="G293" s="15"/>
    </row>
    <row r="294" spans="3:7" ht="15">
      <c r="C294" s="8"/>
      <c r="G294" s="15"/>
    </row>
    <row r="295" spans="3:7" ht="15">
      <c r="C295" s="8"/>
      <c r="G295" s="15"/>
    </row>
    <row r="296" spans="3:7" ht="15">
      <c r="C296" s="8"/>
      <c r="G296" s="15"/>
    </row>
    <row r="297" spans="3:7" ht="15">
      <c r="C297" s="8"/>
      <c r="G297" s="15"/>
    </row>
    <row r="298" spans="3:7" ht="15">
      <c r="C298" s="8"/>
      <c r="G298" s="15"/>
    </row>
    <row r="299" spans="3:7" ht="15">
      <c r="C299" s="8"/>
      <c r="G299" s="15"/>
    </row>
    <row r="300" spans="3:7" ht="15">
      <c r="C300" s="8"/>
      <c r="G300" s="15"/>
    </row>
    <row r="301" spans="3:7" ht="15">
      <c r="C301" s="8"/>
      <c r="G301" s="15"/>
    </row>
    <row r="302" spans="3:7" ht="15">
      <c r="C302" s="8"/>
      <c r="G302" s="15"/>
    </row>
    <row r="303" spans="3:7" ht="15">
      <c r="C303" s="8"/>
      <c r="G303" s="15"/>
    </row>
    <row r="304" spans="3:7" ht="15">
      <c r="C304" s="8"/>
      <c r="G304" s="15"/>
    </row>
    <row r="305" spans="3:7" ht="15">
      <c r="C305" s="8"/>
      <c r="G305" s="15"/>
    </row>
    <row r="306" spans="3:7" ht="15">
      <c r="C306" s="8"/>
      <c r="G306" s="15"/>
    </row>
    <row r="307" spans="3:7" ht="15">
      <c r="C307" s="8"/>
      <c r="G307" s="15"/>
    </row>
    <row r="308" spans="3:7" ht="15">
      <c r="C308" s="8"/>
      <c r="G308" s="15"/>
    </row>
    <row r="309" spans="3:7" ht="15">
      <c r="C309" s="8"/>
      <c r="G309" s="15"/>
    </row>
    <row r="310" spans="3:7" ht="15">
      <c r="C310" s="8"/>
      <c r="G310" s="15"/>
    </row>
    <row r="311" spans="3:7" ht="15">
      <c r="C311" s="8"/>
      <c r="G311" s="15"/>
    </row>
    <row r="312" spans="3:7" ht="15">
      <c r="C312" s="8"/>
      <c r="G312" s="15"/>
    </row>
    <row r="313" spans="3:7" ht="15">
      <c r="C313" s="8"/>
      <c r="G313" s="15"/>
    </row>
    <row r="314" spans="3:7" ht="15">
      <c r="C314" s="8"/>
      <c r="G314" s="15"/>
    </row>
    <row r="315" spans="3:7" ht="15">
      <c r="C315" s="8"/>
      <c r="G315" s="15"/>
    </row>
    <row r="316" spans="3:7" ht="15">
      <c r="C316" s="8"/>
      <c r="G316" s="15"/>
    </row>
    <row r="317" spans="3:7" ht="15">
      <c r="C317" s="8"/>
      <c r="G317" s="15"/>
    </row>
    <row r="318" spans="3:7" ht="15">
      <c r="C318" s="8"/>
      <c r="G318" s="15"/>
    </row>
    <row r="319" spans="3:7" ht="15">
      <c r="C319" s="8"/>
      <c r="G319" s="15"/>
    </row>
    <row r="320" spans="3:7" ht="15">
      <c r="C320" s="8"/>
      <c r="G320" s="15"/>
    </row>
    <row r="321" spans="3:7" ht="15">
      <c r="C321" s="8"/>
      <c r="G321" s="15"/>
    </row>
    <row r="322" spans="3:7" ht="15">
      <c r="C322" s="8"/>
      <c r="G322" s="15"/>
    </row>
    <row r="323" spans="3:7" ht="15">
      <c r="C323" s="8"/>
      <c r="G323" s="15"/>
    </row>
    <row r="324" spans="3:7" ht="15">
      <c r="C324" s="8"/>
      <c r="G324" s="15"/>
    </row>
    <row r="325" spans="3:7" ht="15">
      <c r="C325" s="8"/>
      <c r="G325" s="15"/>
    </row>
    <row r="326" spans="3:7" ht="15">
      <c r="C326" s="8"/>
      <c r="G326" s="15"/>
    </row>
    <row r="327" spans="3:7" ht="15">
      <c r="C327" s="8"/>
      <c r="G327" s="15"/>
    </row>
    <row r="328" spans="3:7" ht="15">
      <c r="C328" s="8"/>
      <c r="G328" s="15"/>
    </row>
    <row r="329" spans="3:7" ht="15">
      <c r="C329" s="8"/>
      <c r="G329" s="15"/>
    </row>
    <row r="330" spans="3:7" ht="15">
      <c r="C330" s="8"/>
      <c r="G330" s="15"/>
    </row>
    <row r="331" spans="3:7" ht="15">
      <c r="C331" s="8"/>
      <c r="G331" s="15"/>
    </row>
    <row r="332" spans="3:7" ht="15">
      <c r="C332" s="8"/>
      <c r="G332" s="15"/>
    </row>
    <row r="333" spans="3:7" ht="15">
      <c r="C333" s="8"/>
      <c r="G333" s="15"/>
    </row>
    <row r="334" spans="3:7" ht="15">
      <c r="C334" s="8"/>
      <c r="G334" s="15"/>
    </row>
    <row r="335" spans="3:7" ht="15">
      <c r="C335" s="8"/>
      <c r="G335" s="15"/>
    </row>
    <row r="336" spans="3:7" ht="15">
      <c r="C336" s="8"/>
      <c r="G336" s="15"/>
    </row>
    <row r="337" spans="3:7" ht="15">
      <c r="C337" s="8"/>
      <c r="G337" s="15"/>
    </row>
    <row r="338" spans="3:7" ht="15">
      <c r="C338" s="8"/>
      <c r="G338" s="15"/>
    </row>
    <row r="339" spans="3:7" ht="15">
      <c r="C339" s="8"/>
      <c r="G339" s="15"/>
    </row>
    <row r="340" spans="3:7" ht="15">
      <c r="C340" s="8"/>
      <c r="G340" s="15"/>
    </row>
    <row r="341" spans="3:7" ht="15">
      <c r="C341" s="8"/>
      <c r="G341" s="15"/>
    </row>
    <row r="342" spans="3:7" ht="15">
      <c r="C342" s="8"/>
      <c r="G342" s="15"/>
    </row>
    <row r="343" spans="3:7" ht="15">
      <c r="C343" s="8"/>
      <c r="G343" s="15"/>
    </row>
    <row r="344" spans="3:7" ht="15">
      <c r="C344" s="8"/>
      <c r="G344" s="15"/>
    </row>
    <row r="345" spans="3:7" ht="15">
      <c r="C345" s="8"/>
      <c r="G345" s="15"/>
    </row>
    <row r="346" spans="3:7" ht="15">
      <c r="C346" s="8"/>
      <c r="G346" s="15"/>
    </row>
    <row r="347" spans="3:7" ht="15">
      <c r="C347" s="8"/>
      <c r="G347" s="15"/>
    </row>
    <row r="348" spans="3:7" ht="15">
      <c r="C348" s="8"/>
      <c r="G348" s="15"/>
    </row>
    <row r="349" spans="3:7" ht="15">
      <c r="C349" s="8"/>
      <c r="G349" s="15"/>
    </row>
    <row r="350" spans="3:7" ht="15">
      <c r="C350" s="8"/>
      <c r="G350" s="15"/>
    </row>
    <row r="351" spans="3:7" ht="15">
      <c r="C351" s="8"/>
      <c r="G351" s="15"/>
    </row>
    <row r="352" spans="3:7" ht="15">
      <c r="C352" s="8"/>
      <c r="G352" s="15"/>
    </row>
    <row r="353" spans="3:7" ht="15">
      <c r="C353" s="8"/>
      <c r="G353" s="15"/>
    </row>
    <row r="354" spans="3:7" ht="15">
      <c r="C354" s="8"/>
      <c r="G354" s="15"/>
    </row>
    <row r="355" spans="3:7" ht="15">
      <c r="C355" s="8"/>
      <c r="G355" s="15"/>
    </row>
    <row r="356" spans="3:7" ht="15">
      <c r="C356" s="8"/>
      <c r="G356" s="15"/>
    </row>
    <row r="357" spans="3:7" ht="15">
      <c r="C357" s="8"/>
      <c r="G357" s="15"/>
    </row>
    <row r="358" spans="3:7" ht="15">
      <c r="C358" s="8"/>
      <c r="G358" s="15"/>
    </row>
    <row r="359" spans="3:7" ht="15">
      <c r="C359" s="8"/>
      <c r="G359" s="15"/>
    </row>
    <row r="360" spans="3:7" ht="15">
      <c r="C360" s="8"/>
      <c r="G360" s="15"/>
    </row>
    <row r="361" spans="3:7" ht="15">
      <c r="C361" s="8"/>
      <c r="G361" s="15"/>
    </row>
    <row r="362" spans="3:7" ht="15">
      <c r="C362" s="8"/>
      <c r="G362" s="15"/>
    </row>
    <row r="363" spans="3:7" ht="15">
      <c r="C363" s="8"/>
      <c r="G363" s="15"/>
    </row>
    <row r="364" spans="3:7" ht="15">
      <c r="C364" s="8"/>
      <c r="G364" s="15"/>
    </row>
    <row r="365" spans="3:7" ht="15">
      <c r="C365" s="8"/>
      <c r="G365" s="15"/>
    </row>
    <row r="366" spans="3:7" ht="15">
      <c r="C366" s="8"/>
      <c r="G366" s="15"/>
    </row>
    <row r="367" spans="3:7" ht="15">
      <c r="C367" s="8"/>
      <c r="G367" s="15"/>
    </row>
    <row r="368" spans="3:7" ht="15">
      <c r="C368" s="8"/>
      <c r="G368" s="15"/>
    </row>
    <row r="369" spans="3:7" ht="15">
      <c r="C369" s="8"/>
      <c r="G369" s="15"/>
    </row>
    <row r="370" spans="3:7" ht="15">
      <c r="C370" s="8"/>
      <c r="G370" s="15"/>
    </row>
    <row r="371" spans="3:7" ht="15">
      <c r="C371" s="8"/>
      <c r="G371" s="15"/>
    </row>
    <row r="372" spans="3:7" ht="15">
      <c r="C372" s="8"/>
      <c r="G372" s="15"/>
    </row>
    <row r="373" spans="3:7" ht="15">
      <c r="C373" s="8"/>
      <c r="G373" s="15"/>
    </row>
    <row r="374" spans="3:7" ht="15">
      <c r="C374" s="8"/>
      <c r="G374" s="15"/>
    </row>
    <row r="375" spans="3:7" ht="15">
      <c r="C375" s="8"/>
      <c r="G375" s="15"/>
    </row>
    <row r="376" spans="3:7" ht="15">
      <c r="C376" s="8"/>
      <c r="G376" s="15"/>
    </row>
    <row r="377" spans="3:7" ht="15">
      <c r="C377" s="8"/>
      <c r="G377" s="15"/>
    </row>
    <row r="378" spans="3:7" ht="15">
      <c r="C378" s="8"/>
      <c r="G378" s="15"/>
    </row>
    <row r="379" spans="3:7" ht="15">
      <c r="C379" s="8"/>
      <c r="G379" s="15"/>
    </row>
    <row r="380" spans="3:7" ht="15">
      <c r="C380" s="8"/>
      <c r="G380" s="15"/>
    </row>
    <row r="381" spans="3:7" ht="15">
      <c r="C381" s="8"/>
      <c r="G381" s="15"/>
    </row>
    <row r="382" spans="3:7" ht="15">
      <c r="C382" s="8"/>
      <c r="G382" s="15"/>
    </row>
    <row r="383" spans="3:7" ht="15">
      <c r="C383" s="8"/>
      <c r="G383" s="15"/>
    </row>
    <row r="384" spans="3:7" ht="15">
      <c r="C384" s="8"/>
      <c r="G384" s="15"/>
    </row>
    <row r="385" spans="3:7" ht="15">
      <c r="C385" s="8"/>
      <c r="G385" s="15"/>
    </row>
    <row r="386" spans="3:7" ht="15">
      <c r="C386" s="8"/>
      <c r="G386" s="15"/>
    </row>
    <row r="387" spans="3:7" ht="15">
      <c r="C387" s="8"/>
      <c r="G387" s="15"/>
    </row>
    <row r="388" spans="3:7" ht="15">
      <c r="C388" s="8"/>
      <c r="G388" s="15"/>
    </row>
    <row r="389" spans="3:7" ht="15">
      <c r="C389" s="8"/>
      <c r="G389" s="15"/>
    </row>
    <row r="390" spans="3:7" ht="15">
      <c r="C390" s="8"/>
      <c r="G390" s="15"/>
    </row>
    <row r="391" spans="3:7" ht="15">
      <c r="C391" s="8"/>
      <c r="G391" s="15"/>
    </row>
    <row r="392" spans="3:7" ht="15">
      <c r="C392" s="8"/>
      <c r="G392" s="15"/>
    </row>
    <row r="393" spans="3:7" ht="15">
      <c r="C393" s="8"/>
      <c r="G393" s="15"/>
    </row>
    <row r="394" spans="3:7" ht="15">
      <c r="C394" s="8"/>
      <c r="G394" s="15"/>
    </row>
    <row r="395" spans="3:7" ht="15">
      <c r="C395" s="8"/>
      <c r="G395" s="15"/>
    </row>
    <row r="396" spans="3:7" ht="15">
      <c r="C396" s="8"/>
      <c r="G396" s="15"/>
    </row>
    <row r="397" spans="3:7" ht="15">
      <c r="C397" s="8"/>
      <c r="G397" s="15"/>
    </row>
    <row r="398" spans="3:7" ht="15">
      <c r="C398" s="8"/>
      <c r="G398" s="15"/>
    </row>
    <row r="399" spans="3:7" ht="15">
      <c r="C399" s="8"/>
      <c r="G399" s="15"/>
    </row>
    <row r="400" spans="3:7" ht="15">
      <c r="C400" s="8"/>
      <c r="G400" s="15"/>
    </row>
    <row r="401" spans="3:7" ht="15">
      <c r="C401" s="8"/>
      <c r="G401" s="15"/>
    </row>
    <row r="402" spans="3:7" ht="15">
      <c r="C402" s="8"/>
      <c r="G402" s="15"/>
    </row>
    <row r="403" spans="3:7" ht="15">
      <c r="C403" s="8"/>
      <c r="G403" s="15"/>
    </row>
    <row r="404" spans="3:7" ht="15">
      <c r="C404" s="8"/>
      <c r="G404" s="15"/>
    </row>
    <row r="405" spans="3:7" ht="15">
      <c r="C405" s="8"/>
      <c r="G405" s="15"/>
    </row>
    <row r="406" spans="3:7" ht="15">
      <c r="C406" s="8"/>
      <c r="G406" s="15"/>
    </row>
    <row r="407" spans="3:7" ht="15">
      <c r="C407" s="8"/>
      <c r="G407" s="15"/>
    </row>
    <row r="408" spans="3:7" ht="15">
      <c r="C408" s="8"/>
      <c r="G408" s="15"/>
    </row>
    <row r="409" spans="3:7" ht="15">
      <c r="C409" s="8"/>
      <c r="G409" s="15"/>
    </row>
    <row r="410" spans="3:7" ht="15">
      <c r="C410" s="8"/>
      <c r="G410" s="15"/>
    </row>
    <row r="411" spans="3:7" ht="15">
      <c r="C411" s="8"/>
      <c r="G411" s="15"/>
    </row>
    <row r="412" spans="3:7" ht="15">
      <c r="C412" s="8"/>
      <c r="G412" s="15"/>
    </row>
    <row r="413" spans="3:7" ht="15">
      <c r="C413" s="8"/>
      <c r="G413" s="15"/>
    </row>
    <row r="414" spans="3:7" ht="15">
      <c r="C414" s="8"/>
      <c r="G414" s="15"/>
    </row>
    <row r="415" spans="3:7" ht="15">
      <c r="C415" s="8"/>
      <c r="G415" s="15"/>
    </row>
    <row r="416" spans="3:7" ht="15">
      <c r="C416" s="8"/>
      <c r="G416" s="15"/>
    </row>
    <row r="417" spans="3:7" ht="15">
      <c r="C417" s="8"/>
      <c r="G417" s="15"/>
    </row>
    <row r="418" spans="3:7" ht="15">
      <c r="C418" s="8"/>
      <c r="G418" s="15"/>
    </row>
    <row r="419" spans="3:7" ht="15">
      <c r="C419" s="8"/>
      <c r="G419" s="15"/>
    </row>
    <row r="420" spans="3:7" ht="15">
      <c r="C420" s="8"/>
      <c r="G420" s="15"/>
    </row>
    <row r="421" spans="3:7" ht="15">
      <c r="C421" s="8"/>
      <c r="G421" s="15"/>
    </row>
    <row r="422" spans="3:7" ht="15">
      <c r="C422" s="8"/>
      <c r="G422" s="15"/>
    </row>
    <row r="423" spans="3:7" ht="15">
      <c r="C423" s="8"/>
      <c r="G423" s="15"/>
    </row>
    <row r="424" spans="3:7" ht="15">
      <c r="C424" s="8"/>
      <c r="G424" s="15"/>
    </row>
    <row r="425" spans="3:7" ht="15">
      <c r="C425" s="8"/>
      <c r="G425" s="15"/>
    </row>
    <row r="426" spans="3:7" ht="15">
      <c r="C426" s="8"/>
      <c r="G426" s="15"/>
    </row>
    <row r="427" spans="3:7" ht="15">
      <c r="C427" s="8"/>
      <c r="G427" s="15"/>
    </row>
    <row r="428" spans="3:7" ht="15">
      <c r="C428" s="8"/>
      <c r="G428" s="15"/>
    </row>
    <row r="429" spans="3:7" ht="15">
      <c r="C429" s="8"/>
      <c r="G429" s="15"/>
    </row>
    <row r="430" spans="3:7" ht="15">
      <c r="C430" s="8"/>
      <c r="G430" s="15"/>
    </row>
    <row r="431" spans="3:7" ht="15">
      <c r="C431" s="8"/>
      <c r="G431" s="15"/>
    </row>
    <row r="432" spans="3:7" ht="15">
      <c r="C432" s="8"/>
      <c r="G432" s="15"/>
    </row>
    <row r="433" spans="3:7" ht="15">
      <c r="C433" s="8"/>
      <c r="G433" s="15"/>
    </row>
    <row r="434" spans="3:7" ht="15">
      <c r="C434" s="8"/>
      <c r="G434" s="15"/>
    </row>
    <row r="435" spans="3:7" ht="15">
      <c r="C435" s="8"/>
      <c r="G435" s="15"/>
    </row>
    <row r="436" spans="3:7" ht="15">
      <c r="C436" s="8"/>
      <c r="G436" s="15"/>
    </row>
    <row r="437" spans="3:7" ht="15">
      <c r="C437" s="8"/>
      <c r="G437" s="15"/>
    </row>
    <row r="438" spans="3:7" ht="15">
      <c r="C438" s="8"/>
      <c r="G438" s="15"/>
    </row>
    <row r="439" spans="3:7" ht="15">
      <c r="C439" s="8"/>
      <c r="G439" s="15"/>
    </row>
    <row r="440" spans="3:7" ht="15">
      <c r="C440" s="8"/>
      <c r="G440" s="15"/>
    </row>
    <row r="441" spans="3:7" ht="15">
      <c r="C441" s="8"/>
      <c r="G441" s="15"/>
    </row>
    <row r="442" spans="3:7" ht="15">
      <c r="C442" s="8"/>
      <c r="G442" s="15"/>
    </row>
    <row r="443" spans="3:7" ht="15">
      <c r="C443" s="8"/>
      <c r="G443" s="15"/>
    </row>
    <row r="444" spans="3:7" ht="15">
      <c r="C444" s="8"/>
      <c r="G444" s="15"/>
    </row>
    <row r="445" spans="3:7" ht="15">
      <c r="C445" s="8"/>
      <c r="G445" s="15"/>
    </row>
    <row r="446" spans="3:7" ht="15">
      <c r="C446" s="8"/>
      <c r="G446" s="15"/>
    </row>
    <row r="447" spans="3:7" ht="15">
      <c r="C447" s="8"/>
      <c r="G447" s="15"/>
    </row>
    <row r="448" spans="3:7" ht="15">
      <c r="C448" s="8"/>
      <c r="G448" s="15"/>
    </row>
    <row r="449" spans="3:7" ht="15">
      <c r="C449" s="8"/>
      <c r="G449" s="15"/>
    </row>
    <row r="450" spans="3:7" ht="15">
      <c r="C450" s="8"/>
      <c r="G450" s="15"/>
    </row>
    <row r="451" spans="3:7" ht="15">
      <c r="C451" s="8"/>
      <c r="G451" s="15"/>
    </row>
    <row r="452" spans="3:7" ht="15">
      <c r="C452" s="8"/>
      <c r="G452" s="15"/>
    </row>
    <row r="453" spans="3:7" ht="15">
      <c r="C453" s="8"/>
      <c r="G453" s="15"/>
    </row>
    <row r="454" spans="3:7" ht="15">
      <c r="C454" s="8"/>
      <c r="G454" s="15"/>
    </row>
    <row r="455" spans="3:7" ht="15">
      <c r="C455" s="8"/>
      <c r="G455" s="15"/>
    </row>
    <row r="456" spans="3:7" ht="15">
      <c r="C456" s="8"/>
      <c r="G456" s="15"/>
    </row>
    <row r="457" spans="3:7" ht="15">
      <c r="C457" s="8"/>
      <c r="G457" s="15"/>
    </row>
    <row r="458" spans="3:7" ht="15">
      <c r="C458" s="8"/>
      <c r="G458" s="15"/>
    </row>
    <row r="459" spans="3:7" ht="15">
      <c r="C459" s="8"/>
      <c r="G459" s="15"/>
    </row>
    <row r="460" spans="3:7" ht="15">
      <c r="C460" s="8"/>
      <c r="G460" s="15"/>
    </row>
    <row r="461" spans="3:7" ht="15">
      <c r="C461" s="8"/>
      <c r="G461" s="15"/>
    </row>
    <row r="462" spans="3:7" ht="15">
      <c r="C462" s="8"/>
      <c r="G462" s="15"/>
    </row>
    <row r="463" spans="3:7" ht="15">
      <c r="C463" s="8"/>
      <c r="G463" s="15"/>
    </row>
    <row r="464" spans="3:7" ht="15">
      <c r="C464" s="8"/>
      <c r="G464" s="15"/>
    </row>
    <row r="465" spans="3:7" ht="15">
      <c r="C465" s="8"/>
      <c r="G465" s="15"/>
    </row>
    <row r="466" spans="3:7" ht="15">
      <c r="C466" s="8"/>
      <c r="G466" s="15"/>
    </row>
    <row r="467" spans="3:7" ht="15">
      <c r="C467" s="8"/>
      <c r="G467" s="15"/>
    </row>
    <row r="468" spans="3:7" ht="15">
      <c r="C468" s="8"/>
      <c r="G468" s="15"/>
    </row>
    <row r="469" spans="3:7" ht="15">
      <c r="C469" s="8"/>
      <c r="G469" s="15"/>
    </row>
    <row r="470" spans="3:7" ht="15">
      <c r="C470" s="8"/>
      <c r="G470" s="15"/>
    </row>
    <row r="471" spans="3:7" ht="15">
      <c r="C471" s="8"/>
      <c r="G471" s="15"/>
    </row>
    <row r="472" spans="3:7" ht="15">
      <c r="C472" s="8"/>
      <c r="G472" s="15"/>
    </row>
    <row r="473" spans="3:7" ht="15">
      <c r="C473" s="8"/>
      <c r="G473" s="15"/>
    </row>
    <row r="474" spans="3:7" ht="15">
      <c r="C474" s="8"/>
      <c r="G474" s="15"/>
    </row>
    <row r="475" spans="3:7" ht="15">
      <c r="C475" s="8"/>
      <c r="G475" s="15"/>
    </row>
    <row r="476" spans="3:7" ht="15">
      <c r="C476" s="8"/>
      <c r="G476" s="15"/>
    </row>
    <row r="477" spans="3:7" ht="15">
      <c r="C477" s="8"/>
      <c r="G477" s="15"/>
    </row>
    <row r="478" spans="3:7" ht="15">
      <c r="C478" s="8"/>
      <c r="G478" s="15"/>
    </row>
    <row r="479" spans="3:7" ht="15">
      <c r="C479" s="8"/>
      <c r="G479" s="15"/>
    </row>
    <row r="480" spans="3:7" ht="15">
      <c r="C480" s="8"/>
      <c r="G480" s="15"/>
    </row>
    <row r="481" spans="3:7" ht="15">
      <c r="C481" s="8"/>
      <c r="G481" s="15"/>
    </row>
    <row r="482" spans="3:7" ht="15">
      <c r="C482" s="8"/>
      <c r="G482" s="15"/>
    </row>
    <row r="483" spans="3:7" ht="15">
      <c r="C483" s="8"/>
      <c r="G483" s="15"/>
    </row>
    <row r="484" spans="3:7" ht="15">
      <c r="C484" s="8"/>
      <c r="G484" s="15"/>
    </row>
    <row r="485" spans="3:7" ht="15">
      <c r="C485" s="8"/>
      <c r="G485" s="15"/>
    </row>
    <row r="486" spans="3:7" ht="15">
      <c r="C486" s="8"/>
      <c r="G486" s="15"/>
    </row>
    <row r="487" spans="3:7" ht="15">
      <c r="C487" s="8"/>
      <c r="G487" s="15"/>
    </row>
    <row r="488" spans="3:7" ht="15">
      <c r="C488" s="8"/>
      <c r="G488" s="15"/>
    </row>
    <row r="489" spans="3:7" ht="15">
      <c r="C489" s="8"/>
      <c r="G489" s="15"/>
    </row>
    <row r="490" spans="3:7" ht="15">
      <c r="C490" s="8"/>
      <c r="G490" s="15"/>
    </row>
    <row r="491" spans="3:7" ht="15">
      <c r="C491" s="8"/>
      <c r="G491" s="15"/>
    </row>
    <row r="492" spans="3:7" ht="15">
      <c r="C492" s="8"/>
      <c r="G492" s="15"/>
    </row>
    <row r="493" spans="3:7" ht="15">
      <c r="C493" s="8"/>
      <c r="G493" s="15"/>
    </row>
    <row r="494" spans="3:7" ht="15">
      <c r="C494" s="8"/>
      <c r="G494" s="15"/>
    </row>
    <row r="495" spans="3:7" ht="15">
      <c r="C495" s="8"/>
      <c r="G495" s="15"/>
    </row>
    <row r="496" spans="3:7" ht="15">
      <c r="C496" s="8"/>
      <c r="G496" s="15"/>
    </row>
    <row r="497" spans="3:7" ht="15">
      <c r="C497" s="8"/>
      <c r="G497" s="15"/>
    </row>
    <row r="498" spans="3:7" ht="15">
      <c r="C498" s="8"/>
      <c r="G498" s="15"/>
    </row>
    <row r="499" spans="3:7" ht="15">
      <c r="C499" s="8"/>
      <c r="G499" s="15"/>
    </row>
    <row r="500" spans="3:7" ht="15">
      <c r="C500" s="8"/>
      <c r="G500" s="15"/>
    </row>
    <row r="501" spans="3:7" ht="15">
      <c r="C501" s="8"/>
      <c r="G501" s="15"/>
    </row>
    <row r="502" spans="3:7" ht="15">
      <c r="C502" s="8"/>
      <c r="G502" s="15"/>
    </row>
    <row r="503" spans="3:7" ht="15">
      <c r="C503" s="8"/>
      <c r="G503" s="15"/>
    </row>
    <row r="504" spans="3:7" ht="15">
      <c r="C504" s="8"/>
      <c r="G504" s="15"/>
    </row>
    <row r="505" spans="3:7" ht="15">
      <c r="C505" s="8"/>
      <c r="G505" s="15"/>
    </row>
    <row r="506" spans="3:7" ht="15">
      <c r="C506" s="8"/>
      <c r="G506" s="15"/>
    </row>
    <row r="507" spans="3:7" ht="15">
      <c r="C507" s="8"/>
      <c r="G507" s="15"/>
    </row>
    <row r="508" spans="3:7" ht="15">
      <c r="C508" s="8"/>
      <c r="G508" s="15"/>
    </row>
    <row r="509" spans="3:7" ht="15">
      <c r="C509" s="8"/>
      <c r="G509" s="15"/>
    </row>
    <row r="510" spans="3:7" ht="15">
      <c r="C510" s="8"/>
      <c r="G510" s="15"/>
    </row>
    <row r="511" spans="3:7" ht="15">
      <c r="C511" s="8"/>
      <c r="G511" s="15"/>
    </row>
    <row r="512" spans="3:7" ht="15">
      <c r="C512" s="8"/>
      <c r="G512" s="15"/>
    </row>
    <row r="513" spans="3:7" ht="15">
      <c r="C513" s="8"/>
      <c r="G513" s="15"/>
    </row>
    <row r="514" spans="3:7" ht="15">
      <c r="C514" s="8"/>
      <c r="G514" s="15"/>
    </row>
    <row r="515" spans="3:7" ht="15">
      <c r="C515" s="8"/>
      <c r="G515" s="15"/>
    </row>
    <row r="516" spans="3:7" ht="15">
      <c r="C516" s="8"/>
      <c r="G516" s="15"/>
    </row>
    <row r="517" spans="3:7" ht="15">
      <c r="C517" s="8"/>
      <c r="G517" s="15"/>
    </row>
    <row r="518" spans="3:7" ht="15">
      <c r="C518" s="8"/>
      <c r="G518" s="15"/>
    </row>
    <row r="519" spans="3:7" ht="15">
      <c r="C519" s="8"/>
      <c r="G519" s="15"/>
    </row>
    <row r="520" spans="3:7" ht="15">
      <c r="C520" s="8"/>
      <c r="G520" s="15"/>
    </row>
    <row r="521" spans="3:7" ht="15">
      <c r="C521" s="8"/>
      <c r="G521" s="15"/>
    </row>
    <row r="522" spans="3:7" ht="15">
      <c r="C522" s="8"/>
      <c r="G522" s="15"/>
    </row>
    <row r="523" spans="3:7" ht="15">
      <c r="C523" s="8"/>
      <c r="G523" s="15"/>
    </row>
    <row r="524" spans="3:7" ht="15">
      <c r="C524" s="8"/>
      <c r="G524" s="15"/>
    </row>
    <row r="525" spans="3:7" ht="15">
      <c r="C525" s="8"/>
      <c r="G525" s="15"/>
    </row>
    <row r="526" spans="3:7" ht="15">
      <c r="C526" s="8"/>
      <c r="G526" s="15"/>
    </row>
    <row r="527" spans="3:7" ht="15">
      <c r="C527" s="8"/>
      <c r="G527" s="15"/>
    </row>
    <row r="528" spans="3:7" ht="15">
      <c r="C528" s="8"/>
      <c r="G528" s="15"/>
    </row>
    <row r="529" spans="3:7" ht="15">
      <c r="C529" s="8"/>
      <c r="G529" s="15"/>
    </row>
    <row r="530" spans="3:7" ht="15">
      <c r="C530" s="8"/>
      <c r="G530" s="15"/>
    </row>
    <row r="531" spans="3:7" ht="15">
      <c r="C531" s="8"/>
      <c r="G531" s="15"/>
    </row>
    <row r="532" spans="3:7" ht="15">
      <c r="C532" s="8"/>
      <c r="G532" s="15"/>
    </row>
    <row r="533" spans="3:7" ht="15">
      <c r="C533" s="8"/>
      <c r="G533" s="15"/>
    </row>
    <row r="534" spans="3:7" ht="15">
      <c r="C534" s="8"/>
      <c r="G534" s="15"/>
    </row>
    <row r="535" spans="3:7" ht="15">
      <c r="C535" s="8"/>
      <c r="G535" s="15"/>
    </row>
    <row r="536" spans="3:7" ht="15">
      <c r="C536" s="8"/>
      <c r="G536" s="15"/>
    </row>
    <row r="537" spans="3:7" ht="15">
      <c r="C537" s="8"/>
      <c r="G537" s="15"/>
    </row>
    <row r="538" spans="3:7" ht="15">
      <c r="C538" s="8"/>
      <c r="G538" s="15"/>
    </row>
    <row r="539" spans="3:7" ht="15">
      <c r="C539" s="8"/>
      <c r="G539" s="15"/>
    </row>
    <row r="540" spans="3:7" ht="15">
      <c r="C540" s="8"/>
      <c r="G540" s="15"/>
    </row>
    <row r="541" spans="3:7" ht="15">
      <c r="C541" s="8"/>
      <c r="G541" s="15"/>
    </row>
    <row r="542" spans="3:7" ht="15">
      <c r="C542" s="8"/>
      <c r="G542" s="15"/>
    </row>
    <row r="543" spans="3:7" ht="15">
      <c r="C543" s="8"/>
      <c r="G543" s="15"/>
    </row>
    <row r="544" spans="3:7" ht="15">
      <c r="C544" s="8"/>
      <c r="G544" s="15"/>
    </row>
    <row r="545" spans="3:7" ht="15">
      <c r="C545" s="8"/>
      <c r="G545" s="15"/>
    </row>
    <row r="546" spans="3:7" ht="15">
      <c r="C546" s="8"/>
      <c r="G546" s="15"/>
    </row>
    <row r="547" spans="3:7" ht="15">
      <c r="C547" s="8"/>
      <c r="G547" s="15"/>
    </row>
    <row r="548" spans="3:7" ht="15">
      <c r="C548" s="8"/>
      <c r="G548" s="15"/>
    </row>
    <row r="549" spans="3:7" ht="15">
      <c r="C549" s="8"/>
      <c r="G549" s="15"/>
    </row>
    <row r="550" spans="3:7" ht="15">
      <c r="C550" s="8"/>
      <c r="G550" s="15"/>
    </row>
    <row r="551" spans="3:7" ht="15">
      <c r="C551" s="8"/>
      <c r="G551" s="15"/>
    </row>
    <row r="552" spans="3:7" ht="15">
      <c r="C552" s="8"/>
      <c r="G552" s="15"/>
    </row>
    <row r="553" spans="3:7" ht="15">
      <c r="C553" s="8"/>
      <c r="G553" s="15"/>
    </row>
    <row r="554" spans="3:7" ht="15">
      <c r="C554" s="8"/>
      <c r="G554" s="15"/>
    </row>
    <row r="555" spans="3:7" ht="15">
      <c r="C555" s="8"/>
      <c r="G555" s="15"/>
    </row>
    <row r="556" spans="3:7" ht="15">
      <c r="C556" s="8"/>
      <c r="G556" s="15"/>
    </row>
    <row r="557" spans="3:7" ht="15">
      <c r="C557" s="8"/>
      <c r="G557" s="15"/>
    </row>
    <row r="558" spans="3:7" ht="15">
      <c r="C558" s="8"/>
      <c r="G558" s="15"/>
    </row>
    <row r="559" spans="3:7" ht="15">
      <c r="C559" s="8"/>
      <c r="G559" s="15"/>
    </row>
    <row r="560" spans="3:7" ht="15">
      <c r="C560" s="8"/>
      <c r="G560" s="15"/>
    </row>
    <row r="561" spans="3:7" ht="15">
      <c r="C561" s="8"/>
      <c r="G561" s="15"/>
    </row>
    <row r="562" spans="3:7" ht="15">
      <c r="C562" s="8"/>
      <c r="G562" s="15"/>
    </row>
    <row r="563" spans="3:7" ht="15">
      <c r="C563" s="8"/>
      <c r="G563" s="15"/>
    </row>
    <row r="564" spans="3:7" ht="15">
      <c r="C564" s="8"/>
      <c r="G564" s="15"/>
    </row>
    <row r="565" spans="3:7" ht="15">
      <c r="C565" s="8"/>
      <c r="G565" s="15"/>
    </row>
    <row r="566" spans="3:7" ht="15">
      <c r="C566" s="8"/>
      <c r="G566" s="15"/>
    </row>
    <row r="567" spans="3:7" ht="15">
      <c r="C567" s="8"/>
      <c r="G567" s="15"/>
    </row>
    <row r="568" spans="3:7" ht="15">
      <c r="C568" s="8"/>
      <c r="G568" s="15"/>
    </row>
    <row r="569" spans="3:7" ht="15">
      <c r="C569" s="8"/>
      <c r="G569" s="15"/>
    </row>
    <row r="570" spans="3:7" ht="15">
      <c r="C570" s="8"/>
      <c r="G570" s="15"/>
    </row>
    <row r="571" spans="3:7" ht="15">
      <c r="C571" s="8"/>
      <c r="G571" s="15"/>
    </row>
    <row r="572" spans="3:7" ht="15">
      <c r="C572" s="8"/>
      <c r="G572" s="15"/>
    </row>
    <row r="573" spans="3:7" ht="15">
      <c r="C573" s="8"/>
      <c r="G573" s="15"/>
    </row>
    <row r="574" spans="3:7" ht="15">
      <c r="C574" s="8"/>
      <c r="G574" s="15"/>
    </row>
    <row r="575" spans="3:7" ht="15">
      <c r="C575" s="8"/>
      <c r="G575" s="15"/>
    </row>
    <row r="576" spans="3:7" ht="15">
      <c r="C576" s="8"/>
      <c r="G576" s="15"/>
    </row>
    <row r="577" spans="3:7" ht="15">
      <c r="C577" s="8"/>
      <c r="G577" s="15"/>
    </row>
    <row r="578" spans="3:7" ht="15">
      <c r="C578" s="8"/>
      <c r="G578" s="15"/>
    </row>
    <row r="579" spans="3:7" ht="15">
      <c r="C579" s="8"/>
      <c r="G579" s="15"/>
    </row>
    <row r="580" spans="3:7" ht="15">
      <c r="C580" s="8"/>
      <c r="G580" s="15"/>
    </row>
    <row r="581" spans="3:7" ht="15">
      <c r="C581" s="8"/>
      <c r="G581" s="15"/>
    </row>
    <row r="582" spans="3:7" ht="15">
      <c r="C582" s="8"/>
      <c r="G582" s="15"/>
    </row>
    <row r="583" spans="3:7" ht="15">
      <c r="C583" s="8"/>
      <c r="G583" s="15"/>
    </row>
    <row r="584" spans="3:7" ht="15">
      <c r="C584" s="8"/>
      <c r="G584" s="15"/>
    </row>
    <row r="585" spans="3:7" ht="15">
      <c r="C585" s="8"/>
      <c r="G585" s="15"/>
    </row>
    <row r="586" spans="3:7" ht="15">
      <c r="C586" s="8"/>
      <c r="G586" s="15"/>
    </row>
    <row r="587" spans="3:7" ht="15">
      <c r="C587" s="8"/>
      <c r="G587" s="15"/>
    </row>
    <row r="588" spans="3:7" ht="15">
      <c r="C588" s="8"/>
      <c r="G588" s="15"/>
    </row>
    <row r="589" spans="3:7" ht="15">
      <c r="C589" s="8"/>
      <c r="G589" s="15"/>
    </row>
    <row r="590" spans="3:7" ht="15">
      <c r="C590" s="8"/>
      <c r="G590" s="15"/>
    </row>
    <row r="591" spans="3:7" ht="15">
      <c r="C591" s="8"/>
      <c r="G591" s="15"/>
    </row>
    <row r="592" spans="3:7" ht="15">
      <c r="C592" s="8"/>
      <c r="G592" s="15"/>
    </row>
    <row r="593" spans="3:7" ht="15">
      <c r="C593" s="8"/>
      <c r="G593" s="15"/>
    </row>
    <row r="594" spans="3:7" ht="15">
      <c r="C594" s="8"/>
      <c r="G594" s="15"/>
    </row>
    <row r="595" spans="3:7" ht="15">
      <c r="C595" s="8"/>
      <c r="G595" s="15"/>
    </row>
    <row r="596" spans="3:7" ht="15">
      <c r="C596" s="8"/>
      <c r="G596" s="15"/>
    </row>
    <row r="597" spans="3:7" ht="15">
      <c r="C597" s="8"/>
      <c r="G597" s="15"/>
    </row>
    <row r="598" spans="3:7" ht="15">
      <c r="C598" s="8"/>
      <c r="G598" s="15"/>
    </row>
    <row r="599" spans="3:7" ht="15">
      <c r="C599" s="8"/>
      <c r="G599" s="15"/>
    </row>
    <row r="600" spans="3:7" ht="15">
      <c r="C600" s="8"/>
      <c r="G600" s="15"/>
    </row>
    <row r="601" spans="3:7" ht="15">
      <c r="C601" s="8"/>
      <c r="G601" s="15"/>
    </row>
    <row r="602" spans="3:7" ht="15">
      <c r="C602" s="8"/>
      <c r="G602" s="15"/>
    </row>
    <row r="603" spans="3:7" ht="15">
      <c r="C603" s="8"/>
      <c r="G603" s="15"/>
    </row>
    <row r="604" spans="3:7" ht="15">
      <c r="C604" s="8"/>
      <c r="G604" s="15"/>
    </row>
    <row r="605" spans="3:7" ht="15">
      <c r="C605" s="8"/>
      <c r="G605" s="15"/>
    </row>
    <row r="606" spans="3:7" ht="15">
      <c r="C606" s="8"/>
      <c r="G606" s="15"/>
    </row>
    <row r="607" spans="3:7" ht="15">
      <c r="C607" s="8"/>
      <c r="G607" s="15"/>
    </row>
    <row r="608" spans="3:7" ht="15">
      <c r="C608" s="8"/>
      <c r="G608" s="15"/>
    </row>
    <row r="609" spans="3:7" ht="15">
      <c r="C609" s="8"/>
      <c r="G609" s="15"/>
    </row>
    <row r="610" spans="3:7" ht="15">
      <c r="C610" s="8"/>
      <c r="G610" s="15"/>
    </row>
    <row r="611" spans="3:7" ht="15">
      <c r="C611" s="8"/>
      <c r="G611" s="15"/>
    </row>
    <row r="612" spans="3:7" ht="15">
      <c r="C612" s="8"/>
      <c r="G612" s="15"/>
    </row>
    <row r="613" spans="3:7" ht="15">
      <c r="C613" s="8"/>
      <c r="G613" s="15"/>
    </row>
    <row r="614" spans="3:7" ht="15">
      <c r="C614" s="8"/>
      <c r="G614" s="15"/>
    </row>
    <row r="615" spans="3:7" ht="15">
      <c r="C615" s="8"/>
      <c r="G615" s="15"/>
    </row>
    <row r="616" spans="3:7" ht="15">
      <c r="C616" s="8"/>
      <c r="G616" s="15"/>
    </row>
    <row r="617" spans="3:7" ht="15">
      <c r="C617" s="8"/>
      <c r="G617" s="15"/>
    </row>
    <row r="618" spans="3:7" ht="15">
      <c r="C618" s="8"/>
      <c r="G618" s="15"/>
    </row>
    <row r="619" spans="3:7" ht="15">
      <c r="C619" s="8"/>
      <c r="G619" s="15"/>
    </row>
    <row r="620" spans="3:7" ht="15">
      <c r="C620" s="8"/>
      <c r="G620" s="15"/>
    </row>
    <row r="621" spans="3:7" ht="15">
      <c r="C621" s="8"/>
      <c r="G621" s="15"/>
    </row>
    <row r="622" spans="3:7" ht="15">
      <c r="C622" s="8"/>
      <c r="G622" s="15"/>
    </row>
    <row r="623" spans="3:7" ht="15">
      <c r="C623" s="8"/>
      <c r="G623" s="15"/>
    </row>
    <row r="624" spans="3:7" ht="15">
      <c r="C624" s="8"/>
      <c r="G624" s="15"/>
    </row>
    <row r="625" spans="3:7" ht="15">
      <c r="C625" s="8"/>
      <c r="G625" s="15"/>
    </row>
    <row r="626" spans="3:7" ht="15">
      <c r="C626" s="8"/>
      <c r="G626" s="15"/>
    </row>
    <row r="627" spans="3:7" ht="15">
      <c r="C627" s="8"/>
      <c r="G627" s="15"/>
    </row>
    <row r="628" spans="3:7" ht="15">
      <c r="C628" s="8"/>
      <c r="G628" s="15"/>
    </row>
    <row r="629" spans="3:7" ht="15">
      <c r="C629" s="8"/>
      <c r="G629" s="15"/>
    </row>
    <row r="630" spans="3:7" ht="15">
      <c r="C630" s="8"/>
      <c r="G630" s="15"/>
    </row>
    <row r="631" spans="3:7" ht="15">
      <c r="C631" s="8"/>
      <c r="G631" s="15"/>
    </row>
    <row r="632" spans="3:7" ht="15">
      <c r="C632" s="8"/>
      <c r="G632" s="15"/>
    </row>
    <row r="633" spans="3:7" ht="15">
      <c r="C633" s="8"/>
      <c r="G633" s="15"/>
    </row>
    <row r="634" spans="3:7" ht="15">
      <c r="C634" s="8"/>
      <c r="G634" s="15"/>
    </row>
    <row r="635" spans="3:7" ht="15">
      <c r="C635" s="8"/>
      <c r="G635" s="15"/>
    </row>
    <row r="636" spans="3:7" ht="15">
      <c r="C636" s="8"/>
      <c r="G636" s="15"/>
    </row>
    <row r="637" spans="3:7" ht="15">
      <c r="C637" s="8"/>
      <c r="G637" s="15"/>
    </row>
    <row r="638" spans="3:7" ht="15">
      <c r="C638" s="8"/>
      <c r="G638" s="15"/>
    </row>
    <row r="639" spans="3:7" ht="15">
      <c r="C639" s="8"/>
      <c r="G639" s="15"/>
    </row>
    <row r="640" spans="3:7" ht="15">
      <c r="C640" s="8"/>
      <c r="G640" s="15"/>
    </row>
    <row r="641" spans="3:7" ht="15">
      <c r="C641" s="8"/>
      <c r="G641" s="15"/>
    </row>
    <row r="642" spans="3:7" ht="15">
      <c r="C642" s="8"/>
      <c r="G642" s="15"/>
    </row>
    <row r="643" spans="3:7" ht="15">
      <c r="C643" s="8"/>
      <c r="G643" s="15"/>
    </row>
    <row r="644" spans="3:7" ht="15">
      <c r="C644" s="8"/>
      <c r="G644" s="15"/>
    </row>
    <row r="645" spans="3:7" ht="15">
      <c r="C645" s="8"/>
      <c r="G645" s="15"/>
    </row>
    <row r="646" spans="3:7" ht="15">
      <c r="C646" s="8"/>
      <c r="G646" s="15"/>
    </row>
    <row r="647" spans="3:7" ht="15">
      <c r="C647" s="8"/>
      <c r="G647" s="15"/>
    </row>
    <row r="648" spans="3:7" ht="15">
      <c r="C648" s="8"/>
      <c r="G648" s="15"/>
    </row>
    <row r="649" spans="3:7" ht="15">
      <c r="C649" s="8"/>
      <c r="G649" s="15"/>
    </row>
    <row r="650" spans="3:7" ht="15">
      <c r="C650" s="8"/>
      <c r="G650" s="15"/>
    </row>
    <row r="651" spans="3:7" ht="15">
      <c r="C651" s="8"/>
      <c r="G651" s="15"/>
    </row>
    <row r="652" spans="3:7" ht="15">
      <c r="C652" s="8"/>
      <c r="G652" s="15"/>
    </row>
    <row r="653" spans="3:7" ht="15">
      <c r="C653" s="8"/>
      <c r="G653" s="15"/>
    </row>
    <row r="654" spans="3:7" ht="15">
      <c r="C654" s="8"/>
      <c r="G654" s="15"/>
    </row>
    <row r="655" spans="3:7" ht="15">
      <c r="C655" s="8"/>
      <c r="G655" s="15"/>
    </row>
    <row r="656" spans="3:7" ht="15">
      <c r="C656" s="8"/>
      <c r="G656" s="15"/>
    </row>
    <row r="657" spans="3:7" ht="15">
      <c r="C657" s="8"/>
      <c r="G657" s="15"/>
    </row>
    <row r="658" spans="3:7" ht="15">
      <c r="C658" s="8"/>
      <c r="G658" s="15"/>
    </row>
    <row r="659" spans="3:7" ht="15">
      <c r="C659" s="8"/>
      <c r="G659" s="15"/>
    </row>
    <row r="660" spans="3:7" ht="15">
      <c r="C660" s="8"/>
      <c r="G660" s="15"/>
    </row>
    <row r="661" spans="3:7" ht="15">
      <c r="C661" s="8"/>
      <c r="G661" s="15"/>
    </row>
    <row r="662" spans="3:7" ht="15">
      <c r="C662" s="8"/>
      <c r="G662" s="15"/>
    </row>
    <row r="663" spans="3:7" ht="15">
      <c r="C663" s="8"/>
      <c r="G663" s="15"/>
    </row>
    <row r="664" spans="3:7" ht="15">
      <c r="C664" s="8"/>
      <c r="G664" s="15"/>
    </row>
    <row r="665" spans="3:7" ht="15">
      <c r="C665" s="8"/>
      <c r="G665" s="15"/>
    </row>
    <row r="666" spans="3:7" ht="15">
      <c r="C666" s="8"/>
      <c r="G666" s="15"/>
    </row>
    <row r="667" spans="3:7" ht="15">
      <c r="C667" s="8"/>
      <c r="G667" s="15"/>
    </row>
    <row r="668" spans="3:7" ht="15">
      <c r="C668" s="8"/>
      <c r="G668" s="15"/>
    </row>
    <row r="669" spans="3:7" ht="15">
      <c r="C669" s="8"/>
      <c r="G669" s="15"/>
    </row>
    <row r="670" spans="3:7" ht="15">
      <c r="C670" s="8"/>
      <c r="G670" s="15"/>
    </row>
    <row r="671" spans="3:7" ht="15">
      <c r="C671" s="8"/>
      <c r="G671" s="15"/>
    </row>
    <row r="672" spans="3:7" ht="15">
      <c r="C672" s="8"/>
      <c r="G672" s="15"/>
    </row>
    <row r="673" spans="3:7" ht="15">
      <c r="C673" s="8"/>
      <c r="G673" s="15"/>
    </row>
    <row r="674" spans="3:7" ht="15">
      <c r="C674" s="8"/>
      <c r="G674" s="15"/>
    </row>
    <row r="675" spans="3:7" ht="15">
      <c r="C675" s="8"/>
      <c r="G675" s="15"/>
    </row>
    <row r="676" spans="3:7" ht="15">
      <c r="C676" s="8"/>
      <c r="G676" s="15"/>
    </row>
    <row r="677" spans="3:7" ht="15">
      <c r="C677" s="8"/>
      <c r="G677" s="15"/>
    </row>
    <row r="678" spans="3:7" ht="15">
      <c r="C678" s="8"/>
      <c r="G678" s="15"/>
    </row>
    <row r="679" spans="3:7" ht="15">
      <c r="C679" s="8"/>
      <c r="G679" s="15"/>
    </row>
    <row r="680" spans="3:7" ht="15">
      <c r="C680" s="8"/>
      <c r="G680" s="15"/>
    </row>
    <row r="681" spans="3:7" ht="15">
      <c r="C681" s="8"/>
      <c r="G681" s="15"/>
    </row>
    <row r="682" spans="3:7" ht="15">
      <c r="C682" s="8"/>
      <c r="G682" s="15"/>
    </row>
    <row r="683" spans="3:7" ht="15">
      <c r="C683" s="8"/>
      <c r="G683" s="15"/>
    </row>
    <row r="684" spans="3:7" ht="15">
      <c r="C684" s="8"/>
      <c r="G684" s="15"/>
    </row>
    <row r="685" spans="3:7" ht="15">
      <c r="C685" s="8"/>
      <c r="G685" s="15"/>
    </row>
    <row r="686" spans="3:7" ht="15">
      <c r="C686" s="8"/>
      <c r="G686" s="15"/>
    </row>
    <row r="687" spans="3:7" ht="15">
      <c r="C687" s="8"/>
      <c r="G687" s="15"/>
    </row>
    <row r="688" spans="3:7" ht="15">
      <c r="C688" s="8"/>
      <c r="G688" s="15"/>
    </row>
    <row r="689" spans="3:7" ht="15">
      <c r="C689" s="8"/>
      <c r="G689" s="15"/>
    </row>
    <row r="690" spans="3:7" ht="15">
      <c r="C690" s="8"/>
      <c r="G690" s="15"/>
    </row>
    <row r="691" spans="3:7" ht="15">
      <c r="C691" s="8"/>
      <c r="G691" s="15"/>
    </row>
    <row r="692" spans="3:7" ht="15">
      <c r="C692" s="8"/>
      <c r="G692" s="15"/>
    </row>
    <row r="693" spans="3:7" ht="15">
      <c r="C693" s="8"/>
      <c r="G693" s="15"/>
    </row>
    <row r="694" spans="3:7" ht="15">
      <c r="C694" s="8"/>
      <c r="G694" s="15"/>
    </row>
    <row r="695" spans="3:7" ht="15">
      <c r="C695" s="8"/>
      <c r="G695" s="15"/>
    </row>
    <row r="696" spans="3:7" ht="15">
      <c r="C696" s="8"/>
      <c r="G696" s="15"/>
    </row>
    <row r="697" spans="3:7" ht="15">
      <c r="C697" s="8"/>
      <c r="G697" s="15"/>
    </row>
    <row r="698" spans="3:7" ht="15">
      <c r="C698" s="8"/>
      <c r="G698" s="15"/>
    </row>
    <row r="699" spans="3:7" ht="15">
      <c r="C699" s="8"/>
      <c r="G699" s="15"/>
    </row>
    <row r="700" spans="3:7" ht="15">
      <c r="C700" s="8"/>
      <c r="G700" s="15"/>
    </row>
    <row r="701" spans="3:7" ht="15">
      <c r="C701" s="8"/>
      <c r="G701" s="15"/>
    </row>
    <row r="702" spans="3:7" ht="15">
      <c r="C702" s="8"/>
      <c r="G702" s="15"/>
    </row>
    <row r="703" spans="3:7" ht="15">
      <c r="C703" s="8"/>
      <c r="G703" s="15"/>
    </row>
    <row r="704" spans="3:7" ht="15">
      <c r="C704" s="8"/>
      <c r="G704" s="15"/>
    </row>
    <row r="705" spans="3:7" ht="15">
      <c r="C705" s="8"/>
      <c r="G705" s="15"/>
    </row>
    <row r="706" spans="3:7" ht="15">
      <c r="C706" s="8"/>
      <c r="G706" s="15"/>
    </row>
    <row r="707" spans="3:7" ht="15">
      <c r="C707" s="8"/>
      <c r="G707" s="15"/>
    </row>
    <row r="708" spans="3:7" ht="15">
      <c r="C708" s="8"/>
      <c r="G708" s="15"/>
    </row>
    <row r="709" spans="3:7" ht="15">
      <c r="C709" s="8"/>
      <c r="G709" s="15"/>
    </row>
    <row r="710" spans="3:7" ht="15">
      <c r="C710" s="8"/>
      <c r="G710" s="15"/>
    </row>
    <row r="711" spans="3:7" ht="15">
      <c r="C711" s="8"/>
      <c r="G711" s="15"/>
    </row>
    <row r="712" spans="3:7" ht="15">
      <c r="C712" s="8"/>
      <c r="G712" s="15"/>
    </row>
    <row r="713" spans="3:7" ht="15">
      <c r="C713" s="8"/>
      <c r="G713" s="15"/>
    </row>
    <row r="714" spans="3:7" ht="15">
      <c r="C714" s="8"/>
      <c r="G714" s="15"/>
    </row>
    <row r="715" spans="3:7" ht="15">
      <c r="C715" s="8"/>
      <c r="G715" s="15"/>
    </row>
    <row r="716" spans="3:7" ht="15">
      <c r="C716" s="8"/>
      <c r="G716" s="15"/>
    </row>
    <row r="717" spans="3:7" ht="15">
      <c r="C717" s="8"/>
      <c r="G717" s="15"/>
    </row>
    <row r="718" spans="3:7" ht="15">
      <c r="C718" s="8"/>
      <c r="G718" s="15"/>
    </row>
    <row r="719" spans="3:7" ht="15">
      <c r="C719" s="8"/>
      <c r="G719" s="15"/>
    </row>
    <row r="720" spans="3:7" ht="15">
      <c r="C720" s="8"/>
      <c r="G720" s="15"/>
    </row>
    <row r="721" spans="3:7" ht="15">
      <c r="C721" s="8"/>
      <c r="G721" s="15"/>
    </row>
    <row r="722" spans="3:7" ht="15">
      <c r="C722" s="8"/>
      <c r="G722" s="15"/>
    </row>
    <row r="723" spans="3:7" ht="15">
      <c r="C723" s="8"/>
      <c r="G723" s="15"/>
    </row>
    <row r="724" spans="3:7" ht="15">
      <c r="C724" s="8"/>
      <c r="G724" s="15"/>
    </row>
    <row r="725" spans="3:7" ht="15">
      <c r="C725" s="8"/>
      <c r="G725" s="15"/>
    </row>
    <row r="726" spans="3:7" ht="15">
      <c r="C726" s="8"/>
      <c r="G726" s="15"/>
    </row>
    <row r="727" spans="3:7" ht="15">
      <c r="C727" s="8"/>
      <c r="G727" s="15"/>
    </row>
    <row r="728" spans="3:7" ht="15">
      <c r="C728" s="8"/>
      <c r="G728" s="15"/>
    </row>
    <row r="729" spans="3:7" ht="15">
      <c r="C729" s="8"/>
      <c r="G729" s="15"/>
    </row>
    <row r="730" spans="3:7" ht="15">
      <c r="C730" s="8"/>
      <c r="G730" s="15"/>
    </row>
    <row r="731" spans="3:7" ht="15">
      <c r="C731" s="8"/>
      <c r="G731" s="15"/>
    </row>
    <row r="732" spans="3:7" ht="15">
      <c r="C732" s="8"/>
      <c r="G732" s="15"/>
    </row>
    <row r="733" spans="3:7" ht="15">
      <c r="C733" s="8"/>
      <c r="G733" s="15"/>
    </row>
    <row r="734" spans="3:7" ht="15">
      <c r="C734" s="8"/>
      <c r="G734" s="15"/>
    </row>
    <row r="735" spans="3:7" ht="15">
      <c r="C735" s="8"/>
      <c r="G735" s="15"/>
    </row>
    <row r="736" spans="3:7" ht="15">
      <c r="C736" s="8"/>
      <c r="G736" s="15"/>
    </row>
    <row r="737" spans="3:7" ht="15">
      <c r="C737" s="8"/>
      <c r="G737" s="15"/>
    </row>
    <row r="738" spans="3:7" ht="15">
      <c r="C738" s="8"/>
      <c r="G738" s="15"/>
    </row>
    <row r="739" spans="3:7" ht="15">
      <c r="C739" s="8"/>
      <c r="G739" s="15"/>
    </row>
    <row r="740" spans="3:7" ht="15">
      <c r="C740" s="8"/>
      <c r="G740" s="15"/>
    </row>
    <row r="741" spans="3:7" ht="15">
      <c r="C741" s="8"/>
      <c r="G741" s="15"/>
    </row>
    <row r="742" spans="3:7" ht="15">
      <c r="C742" s="8"/>
      <c r="G742" s="15"/>
    </row>
    <row r="743" spans="3:7" ht="15">
      <c r="C743" s="8"/>
      <c r="G743" s="15"/>
    </row>
    <row r="744" spans="3:7" ht="15">
      <c r="C744" s="8"/>
      <c r="G744" s="15"/>
    </row>
    <row r="745" spans="3:7" ht="15">
      <c r="C745" s="8"/>
      <c r="G745" s="15"/>
    </row>
    <row r="746" spans="3:7" ht="15">
      <c r="C746" s="8"/>
      <c r="G746" s="15"/>
    </row>
    <row r="747" spans="3:7" ht="15">
      <c r="C747" s="8"/>
      <c r="G747" s="15"/>
    </row>
    <row r="748" spans="3:7" ht="15">
      <c r="C748" s="8"/>
      <c r="G748" s="15"/>
    </row>
    <row r="749" spans="3:7" ht="15">
      <c r="C749" s="8"/>
      <c r="G749" s="15"/>
    </row>
    <row r="750" spans="3:7" ht="15">
      <c r="C750" s="8"/>
      <c r="G750" s="15"/>
    </row>
    <row r="751" spans="3:7" ht="15">
      <c r="C751" s="8"/>
      <c r="G751" s="15"/>
    </row>
    <row r="752" spans="3:7" ht="15">
      <c r="C752" s="8"/>
      <c r="G752" s="15"/>
    </row>
    <row r="753" spans="3:7" ht="15">
      <c r="C753" s="8"/>
      <c r="G753" s="15"/>
    </row>
    <row r="754" spans="3:7" ht="15">
      <c r="C754" s="8"/>
      <c r="G754" s="15"/>
    </row>
    <row r="755" spans="3:7" ht="15">
      <c r="C755" s="8"/>
      <c r="G755" s="15"/>
    </row>
    <row r="756" spans="3:7" ht="15">
      <c r="C756" s="8"/>
      <c r="G756" s="15"/>
    </row>
    <row r="757" spans="3:7" ht="15">
      <c r="C757" s="8"/>
      <c r="G757" s="15"/>
    </row>
    <row r="758" spans="3:7" ht="15">
      <c r="C758" s="8"/>
      <c r="G758" s="15"/>
    </row>
    <row r="759" spans="3:7" ht="15">
      <c r="C759" s="8"/>
      <c r="G759" s="15"/>
    </row>
    <row r="760" spans="3:7" ht="15">
      <c r="C760" s="8"/>
      <c r="G760" s="15"/>
    </row>
    <row r="761" spans="3:7" ht="15">
      <c r="C761" s="8"/>
      <c r="G761" s="15"/>
    </row>
    <row r="762" spans="3:7" ht="15">
      <c r="C762" s="8"/>
      <c r="G762" s="15"/>
    </row>
    <row r="763" spans="3:7" ht="15">
      <c r="C763" s="8"/>
      <c r="G763" s="15"/>
    </row>
    <row r="764" spans="3:7" ht="15">
      <c r="C764" s="8"/>
      <c r="G764" s="15"/>
    </row>
    <row r="765" spans="3:7" ht="15">
      <c r="C765" s="8"/>
      <c r="G765" s="15"/>
    </row>
    <row r="766" spans="3:7" ht="15">
      <c r="C766" s="8"/>
      <c r="G766" s="15"/>
    </row>
    <row r="767" spans="3:7" ht="15">
      <c r="C767" s="8"/>
      <c r="G767" s="15"/>
    </row>
    <row r="768" spans="3:7" ht="15">
      <c r="C768" s="8"/>
      <c r="G768" s="15"/>
    </row>
    <row r="769" spans="3:7" ht="15">
      <c r="C769" s="8"/>
      <c r="G769" s="15"/>
    </row>
    <row r="770" spans="3:7" ht="15">
      <c r="C770" s="8"/>
      <c r="G770" s="15"/>
    </row>
    <row r="771" spans="3:7" ht="15">
      <c r="C771" s="8"/>
      <c r="G771" s="15"/>
    </row>
    <row r="772" spans="3:7" ht="15">
      <c r="C772" s="8"/>
      <c r="G772" s="15"/>
    </row>
    <row r="773" spans="3:7" ht="15">
      <c r="C773" s="8"/>
      <c r="G773" s="15"/>
    </row>
    <row r="774" spans="3:7" ht="15">
      <c r="C774" s="8"/>
      <c r="G774" s="15"/>
    </row>
    <row r="775" spans="3:7" ht="15">
      <c r="C775" s="8"/>
      <c r="G775" s="15"/>
    </row>
    <row r="776" spans="3:7" ht="15">
      <c r="C776" s="8"/>
      <c r="G776" s="15"/>
    </row>
    <row r="777" spans="3:7" ht="15">
      <c r="C777" s="8"/>
      <c r="G777" s="15"/>
    </row>
    <row r="778" spans="3:7" ht="15">
      <c r="C778" s="8"/>
      <c r="G778" s="15"/>
    </row>
    <row r="779" spans="3:7" ht="15">
      <c r="C779" s="8"/>
      <c r="G779" s="15"/>
    </row>
    <row r="780" spans="3:7" ht="15">
      <c r="C780" s="8"/>
      <c r="G780" s="15"/>
    </row>
    <row r="781" spans="3:7" ht="15">
      <c r="C781" s="8"/>
      <c r="G781" s="15"/>
    </row>
    <row r="782" spans="3:7" ht="15">
      <c r="C782" s="8"/>
      <c r="G782" s="15"/>
    </row>
    <row r="783" spans="3:7" ht="15">
      <c r="C783" s="8"/>
      <c r="G783" s="15"/>
    </row>
    <row r="784" spans="3:7" ht="15">
      <c r="C784" s="8"/>
      <c r="G784" s="15"/>
    </row>
    <row r="785" spans="3:7" ht="15">
      <c r="C785" s="8"/>
      <c r="G785" s="15"/>
    </row>
    <row r="786" spans="3:7" ht="15">
      <c r="C786" s="8"/>
      <c r="G786" s="15"/>
    </row>
    <row r="787" spans="3:7" ht="15">
      <c r="C787" s="8"/>
      <c r="G787" s="15"/>
    </row>
    <row r="788" spans="3:7" ht="15">
      <c r="C788" s="8"/>
      <c r="G788" s="15"/>
    </row>
    <row r="789" spans="3:7" ht="15">
      <c r="C789" s="8"/>
      <c r="G789" s="15"/>
    </row>
    <row r="790" spans="3:7" ht="15">
      <c r="C790" s="8"/>
      <c r="G790" s="15"/>
    </row>
    <row r="791" spans="3:7" ht="15">
      <c r="C791" s="8"/>
      <c r="G791" s="15"/>
    </row>
    <row r="792" spans="3:7" ht="15">
      <c r="C792" s="8"/>
      <c r="G792" s="15"/>
    </row>
    <row r="793" spans="3:7" ht="15">
      <c r="C793" s="8"/>
      <c r="G793" s="15"/>
    </row>
    <row r="794" spans="3:7" ht="15">
      <c r="C794" s="8"/>
      <c r="G794" s="15"/>
    </row>
    <row r="795" spans="3:7" ht="15">
      <c r="C795" s="8"/>
      <c r="G795" s="15"/>
    </row>
    <row r="796" spans="3:7" ht="15">
      <c r="C796" s="8"/>
      <c r="G796" s="15"/>
    </row>
    <row r="797" spans="3:7" ht="15">
      <c r="C797" s="8"/>
      <c r="G797" s="15"/>
    </row>
    <row r="798" spans="3:7" ht="15">
      <c r="C798" s="8"/>
      <c r="G798" s="15"/>
    </row>
    <row r="799" spans="3:7" ht="15">
      <c r="C799" s="8"/>
      <c r="G799" s="15"/>
    </row>
    <row r="800" spans="3:7" ht="15">
      <c r="C800" s="8"/>
      <c r="G800" s="15"/>
    </row>
    <row r="801" spans="3:7" ht="15">
      <c r="C801" s="8"/>
      <c r="G801" s="15"/>
    </row>
    <row r="802" spans="3:7" ht="15">
      <c r="C802" s="8"/>
      <c r="G802" s="15"/>
    </row>
    <row r="803" spans="3:7" ht="15">
      <c r="C803" s="8"/>
      <c r="G803" s="15"/>
    </row>
    <row r="804" spans="3:7" ht="15">
      <c r="C804" s="8"/>
      <c r="G804" s="15"/>
    </row>
    <row r="805" spans="3:7" ht="15">
      <c r="C805" s="8"/>
      <c r="G805" s="15"/>
    </row>
    <row r="806" spans="3:7" ht="15">
      <c r="C806" s="8"/>
      <c r="G806" s="15"/>
    </row>
    <row r="807" spans="3:7" ht="15">
      <c r="C807" s="8"/>
      <c r="G807" s="15"/>
    </row>
    <row r="808" spans="3:7" ht="15">
      <c r="C808" s="8"/>
      <c r="G808" s="15"/>
    </row>
    <row r="809" spans="3:7" ht="15">
      <c r="C809" s="8"/>
      <c r="G809" s="15"/>
    </row>
    <row r="810" spans="3:7" ht="15">
      <c r="C810" s="8"/>
      <c r="G810" s="15"/>
    </row>
    <row r="811" spans="3:7" ht="15">
      <c r="C811" s="8"/>
      <c r="G811" s="15"/>
    </row>
    <row r="812" spans="3:7" ht="15">
      <c r="C812" s="8"/>
      <c r="G812" s="15"/>
    </row>
    <row r="813" spans="3:7" ht="15">
      <c r="C813" s="8"/>
      <c r="G813" s="15"/>
    </row>
    <row r="814" spans="3:7" ht="15">
      <c r="C814" s="8"/>
      <c r="G814" s="15"/>
    </row>
    <row r="815" spans="3:7" ht="15">
      <c r="C815" s="8"/>
      <c r="G815" s="15"/>
    </row>
    <row r="816" spans="3:7" ht="15">
      <c r="C816" s="8"/>
      <c r="G816" s="15"/>
    </row>
    <row r="817" spans="3:7" ht="15">
      <c r="C817" s="8"/>
      <c r="G817" s="15"/>
    </row>
    <row r="818" spans="3:7" ht="15">
      <c r="C818" s="8"/>
      <c r="G818" s="15"/>
    </row>
    <row r="819" spans="3:7" ht="15">
      <c r="C819" s="8"/>
      <c r="G819" s="15"/>
    </row>
    <row r="820" spans="3:7" ht="15">
      <c r="C820" s="8"/>
      <c r="G820" s="15"/>
    </row>
    <row r="821" spans="3:7" ht="15">
      <c r="C821" s="8"/>
      <c r="G821" s="15"/>
    </row>
    <row r="822" spans="3:7" ht="15">
      <c r="C822" s="8"/>
      <c r="G822" s="15"/>
    </row>
    <row r="823" spans="3:7" ht="15">
      <c r="C823" s="8"/>
      <c r="G823" s="15"/>
    </row>
    <row r="824" spans="3:7" ht="15">
      <c r="C824" s="8"/>
      <c r="G824" s="15"/>
    </row>
    <row r="825" spans="3:7" ht="15">
      <c r="C825" s="8"/>
      <c r="G825" s="15"/>
    </row>
    <row r="826" spans="3:7" ht="15">
      <c r="C826" s="8"/>
      <c r="G826" s="15"/>
    </row>
    <row r="827" spans="3:7" ht="15">
      <c r="C827" s="8"/>
      <c r="G827" s="15"/>
    </row>
    <row r="828" spans="3:7" ht="15">
      <c r="C828" s="8"/>
      <c r="G828" s="15"/>
    </row>
    <row r="829" spans="3:7" ht="15">
      <c r="C829" s="8"/>
      <c r="G829" s="15"/>
    </row>
    <row r="830" spans="3:7" ht="15">
      <c r="C830" s="8"/>
      <c r="G830" s="15"/>
    </row>
    <row r="831" spans="3:7" ht="15">
      <c r="C831" s="8"/>
      <c r="G831" s="15"/>
    </row>
    <row r="832" spans="3:7" ht="15">
      <c r="C832" s="8"/>
      <c r="G832" s="15"/>
    </row>
    <row r="833" spans="3:7" ht="15">
      <c r="C833" s="8"/>
      <c r="G833" s="15"/>
    </row>
    <row r="834" spans="3:7" ht="15">
      <c r="C834" s="8"/>
      <c r="G834" s="15"/>
    </row>
    <row r="835" spans="3:7" ht="15">
      <c r="C835" s="8"/>
      <c r="G835" s="15"/>
    </row>
    <row r="836" spans="3:7" ht="15">
      <c r="C836" s="8"/>
      <c r="G836" s="15"/>
    </row>
    <row r="837" spans="3:7" ht="15">
      <c r="C837" s="8"/>
      <c r="G837" s="15"/>
    </row>
    <row r="838" spans="3:7" ht="15">
      <c r="C838" s="8"/>
      <c r="G838" s="15"/>
    </row>
    <row r="839" spans="3:7" ht="15">
      <c r="C839" s="8"/>
      <c r="G839" s="15"/>
    </row>
    <row r="840" spans="3:7" ht="15">
      <c r="C840" s="8"/>
      <c r="G840" s="15"/>
    </row>
    <row r="841" spans="3:7" ht="15">
      <c r="C841" s="8"/>
      <c r="G841" s="15"/>
    </row>
    <row r="842" spans="3:7" ht="15">
      <c r="C842" s="8"/>
      <c r="G842" s="15"/>
    </row>
    <row r="843" spans="3:7" ht="15">
      <c r="C843" s="8"/>
      <c r="G843" s="15"/>
    </row>
    <row r="844" spans="3:7" ht="15">
      <c r="C844" s="8"/>
      <c r="G844" s="15"/>
    </row>
    <row r="845" spans="3:7" ht="15">
      <c r="C845" s="8"/>
      <c r="G845" s="15"/>
    </row>
    <row r="846" spans="3:7" ht="15">
      <c r="C846" s="8"/>
      <c r="G846" s="15"/>
    </row>
    <row r="847" spans="3:7" ht="15">
      <c r="C847" s="8"/>
      <c r="G847" s="15"/>
    </row>
    <row r="848" spans="3:7" ht="15">
      <c r="C848" s="8"/>
      <c r="G848" s="15"/>
    </row>
    <row r="849" spans="3:7" ht="15">
      <c r="C849" s="8"/>
      <c r="G849" s="15"/>
    </row>
    <row r="850" spans="3:7" ht="15">
      <c r="C850" s="8"/>
      <c r="G850" s="15"/>
    </row>
    <row r="851" spans="3:7" ht="15">
      <c r="C851" s="8"/>
      <c r="G851" s="15"/>
    </row>
    <row r="852" spans="3:7" ht="15">
      <c r="C852" s="8"/>
      <c r="G852" s="15"/>
    </row>
    <row r="853" spans="3:7" ht="15">
      <c r="C853" s="8"/>
      <c r="G853" s="15"/>
    </row>
    <row r="854" spans="3:7" ht="15">
      <c r="C854" s="8"/>
      <c r="G854" s="15"/>
    </row>
    <row r="855" spans="3:7" ht="15">
      <c r="C855" s="8"/>
      <c r="G855" s="15"/>
    </row>
    <row r="856" spans="3:7" ht="15">
      <c r="C856" s="8"/>
      <c r="G856" s="15"/>
    </row>
    <row r="857" spans="3:7" ht="15">
      <c r="C857" s="8"/>
      <c r="G857" s="15"/>
    </row>
    <row r="858" spans="3:7" ht="15">
      <c r="C858" s="8"/>
      <c r="G858" s="15"/>
    </row>
    <row r="859" spans="3:7" ht="15">
      <c r="C859" s="8"/>
      <c r="G859" s="15"/>
    </row>
    <row r="860" spans="3:7" ht="15">
      <c r="C860" s="8"/>
      <c r="G860" s="15"/>
    </row>
    <row r="861" spans="3:7" ht="15">
      <c r="C861" s="8"/>
      <c r="G861" s="15"/>
    </row>
    <row r="862" spans="3:7" ht="15">
      <c r="C862" s="8"/>
      <c r="G862" s="15"/>
    </row>
    <row r="863" spans="3:7" ht="15">
      <c r="C863" s="8"/>
      <c r="G863" s="15"/>
    </row>
    <row r="864" spans="3:7" ht="15">
      <c r="C864" s="8"/>
      <c r="G864" s="15"/>
    </row>
    <row r="865" spans="3:7" ht="15">
      <c r="C865" s="8"/>
      <c r="G865" s="15"/>
    </row>
    <row r="866" spans="3:7" ht="15">
      <c r="C866" s="8"/>
      <c r="G866" s="15"/>
    </row>
    <row r="867" spans="3:7" ht="15">
      <c r="C867" s="8"/>
      <c r="G867" s="15"/>
    </row>
    <row r="868" spans="3:7" ht="15">
      <c r="C868" s="8"/>
      <c r="G868" s="15"/>
    </row>
    <row r="869" spans="3:7" ht="15">
      <c r="C869" s="8"/>
      <c r="G869" s="15"/>
    </row>
    <row r="870" spans="3:7" ht="15">
      <c r="C870" s="8"/>
      <c r="G870" s="15"/>
    </row>
    <row r="871" spans="3:7" ht="15">
      <c r="C871" s="8"/>
      <c r="G871" s="15"/>
    </row>
    <row r="872" spans="3:7" ht="15">
      <c r="C872" s="8"/>
      <c r="G872" s="15"/>
    </row>
    <row r="873" spans="3:7" ht="15">
      <c r="C873" s="8"/>
      <c r="G873" s="15"/>
    </row>
    <row r="874" spans="3:7" ht="15">
      <c r="C874" s="8"/>
      <c r="G874" s="15"/>
    </row>
    <row r="875" spans="3:7" ht="15">
      <c r="C875" s="8"/>
      <c r="G875" s="15"/>
    </row>
    <row r="876" spans="3:7" ht="15">
      <c r="C876" s="8"/>
      <c r="G876" s="15"/>
    </row>
    <row r="877" spans="3:7" ht="15">
      <c r="C877" s="8"/>
      <c r="G877" s="15"/>
    </row>
    <row r="878" spans="3:7" ht="15">
      <c r="C878" s="8"/>
      <c r="G878" s="15"/>
    </row>
    <row r="879" spans="3:7" ht="15">
      <c r="C879" s="8"/>
      <c r="G879" s="15"/>
    </row>
    <row r="880" spans="3:7" ht="15">
      <c r="C880" s="8"/>
      <c r="G880" s="15"/>
    </row>
    <row r="881" spans="3:7" ht="15">
      <c r="C881" s="8"/>
      <c r="G881" s="15"/>
    </row>
    <row r="882" spans="3:7" ht="15">
      <c r="C882" s="8"/>
      <c r="G882" s="15"/>
    </row>
    <row r="883" spans="3:7" ht="15">
      <c r="C883" s="8"/>
      <c r="G883" s="15"/>
    </row>
    <row r="884" spans="3:7" ht="15">
      <c r="C884" s="8"/>
      <c r="G884" s="15"/>
    </row>
    <row r="885" spans="3:7" ht="15">
      <c r="C885" s="8"/>
      <c r="G885" s="15"/>
    </row>
    <row r="886" spans="3:7" ht="15">
      <c r="C886" s="8"/>
      <c r="G886" s="15"/>
    </row>
    <row r="887" spans="3:7" ht="15">
      <c r="C887" s="8"/>
      <c r="G887" s="15"/>
    </row>
    <row r="888" spans="3:7" ht="15">
      <c r="C888" s="8"/>
      <c r="G888" s="15"/>
    </row>
    <row r="889" spans="3:7" ht="15">
      <c r="C889" s="8"/>
      <c r="G889" s="15"/>
    </row>
    <row r="890" spans="3:7" ht="15">
      <c r="C890" s="8"/>
      <c r="G890" s="15"/>
    </row>
    <row r="891" spans="3:7" ht="15">
      <c r="C891" s="8"/>
      <c r="G891" s="15"/>
    </row>
    <row r="892" spans="3:7" ht="15">
      <c r="C892" s="8"/>
      <c r="G892" s="15"/>
    </row>
    <row r="893" spans="3:7" ht="15">
      <c r="C893" s="8"/>
      <c r="G893" s="15"/>
    </row>
    <row r="894" spans="3:7" ht="15">
      <c r="C894" s="8"/>
      <c r="G894" s="15"/>
    </row>
    <row r="895" spans="3:7" ht="15">
      <c r="C895" s="8"/>
      <c r="G895" s="15"/>
    </row>
    <row r="896" spans="3:7" ht="15">
      <c r="C896" s="8"/>
      <c r="G896" s="15"/>
    </row>
    <row r="897" spans="3:7" ht="15">
      <c r="C897" s="8"/>
      <c r="G897" s="15"/>
    </row>
    <row r="898" spans="3:7" ht="15">
      <c r="C898" s="8"/>
      <c r="G898" s="15"/>
    </row>
    <row r="899" spans="3:7" ht="15">
      <c r="C899" s="8"/>
      <c r="G899" s="15"/>
    </row>
    <row r="900" spans="3:7" ht="15">
      <c r="C900" s="8"/>
      <c r="G900" s="15"/>
    </row>
    <row r="901" spans="3:7" ht="15">
      <c r="C901" s="8"/>
      <c r="G901" s="15"/>
    </row>
    <row r="902" spans="3:7" ht="15">
      <c r="C902" s="8"/>
      <c r="G902" s="15"/>
    </row>
    <row r="903" spans="3:7" ht="15">
      <c r="C903" s="8"/>
      <c r="G903" s="15"/>
    </row>
    <row r="904" spans="3:7" ht="15">
      <c r="C904" s="8"/>
      <c r="G904" s="15"/>
    </row>
    <row r="905" spans="3:7" ht="15">
      <c r="C905" s="8"/>
      <c r="G905" s="15"/>
    </row>
    <row r="906" spans="3:7" ht="15">
      <c r="C906" s="8"/>
      <c r="G906" s="15"/>
    </row>
    <row r="907" spans="3:7" ht="15">
      <c r="C907" s="8"/>
      <c r="G907" s="15"/>
    </row>
    <row r="908" spans="3:7" ht="15">
      <c r="C908" s="8"/>
      <c r="G908" s="15"/>
    </row>
    <row r="909" spans="3:7" ht="15">
      <c r="C909" s="8"/>
      <c r="G909" s="15"/>
    </row>
    <row r="910" spans="3:7" ht="15">
      <c r="C910" s="8"/>
      <c r="G910" s="15"/>
    </row>
    <row r="911" spans="3:7" ht="15">
      <c r="C911" s="8"/>
      <c r="G911" s="15"/>
    </row>
    <row r="912" spans="3:7" ht="15">
      <c r="C912" s="8"/>
      <c r="G912" s="15"/>
    </row>
    <row r="913" spans="3:7" ht="15">
      <c r="C913" s="8"/>
      <c r="G913" s="15"/>
    </row>
    <row r="914" spans="3:7" ht="15">
      <c r="C914" s="8"/>
      <c r="G914" s="15"/>
    </row>
    <row r="915" spans="3:7" ht="15">
      <c r="C915" s="8"/>
      <c r="G915" s="15"/>
    </row>
    <row r="916" spans="3:7" ht="15">
      <c r="C916" s="8"/>
      <c r="G916" s="15"/>
    </row>
    <row r="917" spans="3:7" ht="15">
      <c r="C917" s="8"/>
      <c r="G917" s="15"/>
    </row>
    <row r="918" spans="3:7" ht="15">
      <c r="C918" s="8"/>
      <c r="G918" s="15"/>
    </row>
    <row r="919" spans="3:7" ht="15">
      <c r="C919" s="8"/>
      <c r="G919" s="15"/>
    </row>
    <row r="920" spans="3:7" ht="15">
      <c r="C920" s="8"/>
      <c r="G920" s="15"/>
    </row>
    <row r="921" spans="3:7" ht="15">
      <c r="C921" s="8"/>
      <c r="G921" s="15"/>
    </row>
    <row r="922" spans="3:7" ht="15">
      <c r="C922" s="8"/>
      <c r="G922" s="15"/>
    </row>
    <row r="923" spans="3:7" ht="15">
      <c r="C923" s="8"/>
      <c r="G923" s="15"/>
    </row>
    <row r="924" spans="3:7" ht="15">
      <c r="C924" s="8"/>
      <c r="G924" s="15"/>
    </row>
    <row r="925" spans="3:7" ht="15">
      <c r="C925" s="8"/>
      <c r="G925" s="15"/>
    </row>
    <row r="926" spans="3:7" ht="15">
      <c r="C926" s="8"/>
      <c r="G926" s="15"/>
    </row>
    <row r="927" spans="3:7" ht="15">
      <c r="C927" s="8"/>
      <c r="G927" s="15"/>
    </row>
    <row r="928" spans="3:7" ht="15">
      <c r="C928" s="8"/>
      <c r="G928" s="15"/>
    </row>
    <row r="929" spans="3:7" ht="15">
      <c r="C929" s="8"/>
      <c r="G929" s="15"/>
    </row>
    <row r="930" spans="3:7" ht="15">
      <c r="C930" s="8"/>
      <c r="G930" s="15"/>
    </row>
    <row r="931" spans="3:7" ht="15">
      <c r="C931" s="8"/>
      <c r="G931" s="15"/>
    </row>
    <row r="932" spans="3:7" ht="15">
      <c r="C932" s="8"/>
      <c r="G932" s="15"/>
    </row>
    <row r="933" spans="3:7" ht="15">
      <c r="C933" s="8"/>
      <c r="G933" s="15"/>
    </row>
    <row r="934" spans="3:7" ht="15">
      <c r="C934" s="8"/>
      <c r="G934" s="15"/>
    </row>
    <row r="935" spans="3:7" ht="15">
      <c r="C935" s="8"/>
      <c r="G935" s="15"/>
    </row>
    <row r="936" spans="3:7" ht="15">
      <c r="C936" s="8"/>
      <c r="G936" s="15"/>
    </row>
    <row r="937" spans="3:7" ht="15">
      <c r="C937" s="8"/>
      <c r="G937" s="15"/>
    </row>
    <row r="938" spans="3:7" ht="15">
      <c r="C938" s="8"/>
      <c r="G938" s="15"/>
    </row>
    <row r="939" spans="3:7" ht="15">
      <c r="C939" s="8"/>
      <c r="G939" s="15"/>
    </row>
    <row r="940" spans="3:7" ht="15">
      <c r="C940" s="8"/>
      <c r="G940" s="15"/>
    </row>
    <row r="941" spans="3:7" ht="15">
      <c r="C941" s="8"/>
      <c r="G941" s="15"/>
    </row>
    <row r="942" spans="3:7" ht="15">
      <c r="C942" s="8"/>
      <c r="G942" s="15"/>
    </row>
    <row r="943" spans="3:7" ht="15">
      <c r="C943" s="8"/>
      <c r="G943" s="15"/>
    </row>
    <row r="944" spans="3:7" ht="15">
      <c r="C944" s="8"/>
      <c r="G944" s="15"/>
    </row>
    <row r="945" spans="3:7" ht="15">
      <c r="C945" s="8"/>
      <c r="G945" s="15"/>
    </row>
    <row r="946" spans="3:7" ht="15">
      <c r="C946" s="8"/>
      <c r="G946" s="15"/>
    </row>
    <row r="947" spans="3:7" ht="15">
      <c r="C947" s="8"/>
      <c r="G947" s="15"/>
    </row>
    <row r="948" spans="3:7" ht="15">
      <c r="C948" s="8"/>
      <c r="G948" s="15"/>
    </row>
    <row r="949" spans="3:7" ht="15">
      <c r="C949" s="8"/>
      <c r="G949" s="15"/>
    </row>
    <row r="950" spans="3:7" ht="15">
      <c r="C950" s="8"/>
      <c r="G950" s="15"/>
    </row>
    <row r="951" spans="3:7" ht="15">
      <c r="C951" s="8"/>
      <c r="G951" s="15"/>
    </row>
    <row r="952" spans="3:7" ht="15">
      <c r="C952" s="8"/>
      <c r="G952" s="15"/>
    </row>
    <row r="953" spans="3:7" ht="15">
      <c r="C953" s="8"/>
      <c r="G953" s="15"/>
    </row>
    <row r="954" spans="3:7" ht="15">
      <c r="C954" s="8"/>
      <c r="G954" s="15"/>
    </row>
    <row r="955" spans="3:7" ht="15">
      <c r="C955" s="8"/>
      <c r="G955" s="15"/>
    </row>
    <row r="956" spans="3:7" ht="15">
      <c r="C956" s="8"/>
      <c r="G956" s="15"/>
    </row>
    <row r="957" spans="3:7" ht="15">
      <c r="C957" s="8"/>
      <c r="G957" s="15"/>
    </row>
    <row r="958" spans="3:7" ht="15">
      <c r="C958" s="8"/>
      <c r="G958" s="15"/>
    </row>
    <row r="959" spans="3:7" ht="15">
      <c r="C959" s="8"/>
      <c r="G959" s="15"/>
    </row>
    <row r="960" spans="3:7" ht="15">
      <c r="C960" s="8"/>
      <c r="G960" s="15"/>
    </row>
    <row r="961" spans="3:7" ht="15">
      <c r="C961" s="8"/>
      <c r="G961" s="15"/>
    </row>
    <row r="962" spans="3:7" ht="15">
      <c r="C962" s="8"/>
      <c r="G962" s="15"/>
    </row>
    <row r="963" spans="3:7" ht="15">
      <c r="C963" s="8"/>
      <c r="G963" s="15"/>
    </row>
    <row r="964" spans="3:7" ht="15">
      <c r="C964" s="8"/>
      <c r="G964" s="15"/>
    </row>
    <row r="965" spans="3:7" ht="15">
      <c r="C965" s="8"/>
      <c r="G965" s="15"/>
    </row>
    <row r="966" spans="3:7" ht="15">
      <c r="C966" s="8"/>
      <c r="G966" s="15"/>
    </row>
    <row r="967" spans="3:7" ht="15">
      <c r="C967" s="8"/>
      <c r="G967" s="15"/>
    </row>
    <row r="968" spans="3:7" ht="15">
      <c r="C968" s="8"/>
      <c r="G968" s="15"/>
    </row>
    <row r="969" spans="3:7" ht="15">
      <c r="C969" s="8"/>
      <c r="G969" s="15"/>
    </row>
    <row r="970" spans="3:7" ht="15">
      <c r="C970" s="8"/>
      <c r="G970" s="15"/>
    </row>
    <row r="971" spans="3:7" ht="15">
      <c r="C971" s="8"/>
      <c r="G971" s="15"/>
    </row>
    <row r="972" spans="3:7" ht="15">
      <c r="C972" s="8"/>
      <c r="G972" s="15"/>
    </row>
    <row r="973" spans="3:7" ht="15">
      <c r="C973" s="8"/>
      <c r="G973" s="15"/>
    </row>
    <row r="974" spans="3:7" ht="15">
      <c r="C974" s="8"/>
      <c r="G974" s="15"/>
    </row>
    <row r="975" spans="3:7" ht="15">
      <c r="C975" s="8"/>
      <c r="G975" s="15"/>
    </row>
    <row r="976" spans="3:7" ht="15">
      <c r="C976" s="8"/>
      <c r="G976" s="15"/>
    </row>
    <row r="977" spans="3:7" ht="15">
      <c r="C977" s="8"/>
      <c r="G977" s="15"/>
    </row>
    <row r="978" spans="3:7" ht="15">
      <c r="C978" s="8"/>
      <c r="G978" s="15"/>
    </row>
    <row r="979" spans="3:7" ht="15">
      <c r="C979" s="8"/>
      <c r="G979" s="15"/>
    </row>
    <row r="980" spans="3:7" ht="15">
      <c r="C980" s="8"/>
      <c r="G980" s="15"/>
    </row>
    <row r="981" spans="3:7" ht="15">
      <c r="C981" s="8"/>
      <c r="G981" s="15"/>
    </row>
    <row r="982" spans="3:7" ht="15">
      <c r="C982" s="8"/>
      <c r="G982" s="15"/>
    </row>
    <row r="983" spans="3:7" ht="15">
      <c r="C983" s="8"/>
      <c r="G983" s="15"/>
    </row>
    <row r="984" spans="3:7" ht="15">
      <c r="C984" s="8"/>
      <c r="G984" s="15"/>
    </row>
    <row r="985" spans="3:7" ht="15">
      <c r="C985" s="8"/>
      <c r="G985" s="15"/>
    </row>
    <row r="986" spans="3:7" ht="15">
      <c r="C986" s="8"/>
      <c r="G986" s="15"/>
    </row>
    <row r="987" spans="3:7" ht="15">
      <c r="C987" s="8"/>
      <c r="G987" s="15"/>
    </row>
    <row r="988" spans="3:7" ht="15">
      <c r="C988" s="8"/>
      <c r="G988" s="15"/>
    </row>
    <row r="989" spans="3:7" ht="15">
      <c r="C989" s="8"/>
      <c r="G989" s="15"/>
    </row>
    <row r="990" spans="3:7" ht="15">
      <c r="C990" s="8"/>
      <c r="G990" s="15"/>
    </row>
    <row r="991" spans="3:7" ht="15">
      <c r="C991" s="8"/>
      <c r="G991" s="15"/>
    </row>
    <row r="992" spans="3:7" ht="15">
      <c r="C992" s="8"/>
      <c r="G992" s="15"/>
    </row>
    <row r="993" spans="3:7" ht="15">
      <c r="C993" s="8"/>
      <c r="G993" s="15"/>
    </row>
    <row r="994" spans="3:7" ht="15">
      <c r="C994" s="8"/>
      <c r="G994" s="15"/>
    </row>
    <row r="995" spans="3:7" ht="15">
      <c r="C995" s="8"/>
      <c r="G995" s="15"/>
    </row>
    <row r="996" spans="3:7" ht="15">
      <c r="C996" s="8"/>
      <c r="G996" s="15"/>
    </row>
    <row r="997" spans="3:7" ht="15">
      <c r="C997" s="8"/>
      <c r="G997" s="15"/>
    </row>
    <row r="998" spans="3:7" ht="15">
      <c r="C998" s="8"/>
      <c r="G998" s="15"/>
    </row>
    <row r="999" spans="3:7" ht="15">
      <c r="C999" s="8"/>
      <c r="G999" s="15"/>
    </row>
    <row r="1000" spans="3:7" ht="15">
      <c r="C1000" s="8"/>
      <c r="G1000" s="15"/>
    </row>
    <row r="1001" spans="3:7" ht="15">
      <c r="C1001" s="8"/>
      <c r="G1001" s="15"/>
    </row>
    <row r="1002" spans="3:7" ht="15">
      <c r="C1002" s="8"/>
      <c r="G1002" s="15"/>
    </row>
    <row r="1003" spans="3:7" ht="15">
      <c r="C1003" s="8"/>
      <c r="G1003" s="15"/>
    </row>
    <row r="1004" spans="3:7" ht="15">
      <c r="C1004" s="8"/>
      <c r="G1004" s="15"/>
    </row>
    <row r="1005" spans="3:7" ht="15">
      <c r="C1005" s="8"/>
      <c r="G1005" s="15"/>
    </row>
    <row r="1006" spans="3:7" ht="15">
      <c r="C1006" s="8"/>
      <c r="G1006" s="15"/>
    </row>
    <row r="1007" spans="3:7" ht="15">
      <c r="C1007" s="8"/>
      <c r="G1007" s="15"/>
    </row>
    <row r="1008" spans="3:7" ht="15">
      <c r="C1008" s="8"/>
      <c r="G1008" s="15"/>
    </row>
    <row r="1009" spans="3:7" ht="15">
      <c r="C1009" s="8"/>
      <c r="G1009" s="15"/>
    </row>
    <row r="1010" spans="3:7" ht="15">
      <c r="C1010" s="8"/>
      <c r="G1010" s="15"/>
    </row>
    <row r="1011" spans="3:7" ht="15">
      <c r="C1011" s="8"/>
      <c r="G1011" s="15"/>
    </row>
    <row r="1012" spans="3:7" ht="15">
      <c r="C1012" s="8"/>
      <c r="G1012" s="15"/>
    </row>
    <row r="1013" spans="3:7" ht="15">
      <c r="C1013" s="8"/>
      <c r="G1013" s="15"/>
    </row>
    <row r="1014" spans="3:7" ht="15">
      <c r="C1014" s="8"/>
      <c r="G1014" s="15"/>
    </row>
    <row r="1015" spans="3:7" ht="15">
      <c r="C1015" s="8"/>
      <c r="G1015" s="15"/>
    </row>
    <row r="1016" spans="3:7" ht="15">
      <c r="C1016" s="8"/>
      <c r="G1016" s="15"/>
    </row>
    <row r="1017" spans="3:7" ht="15">
      <c r="C1017" s="8"/>
      <c r="G1017" s="15"/>
    </row>
    <row r="1018" spans="3:7" ht="15">
      <c r="C1018" s="8"/>
      <c r="G1018" s="15"/>
    </row>
    <row r="1019" spans="3:7" ht="15">
      <c r="C1019" s="8"/>
      <c r="G1019" s="15"/>
    </row>
    <row r="1020" spans="3:7" ht="15">
      <c r="C1020" s="8"/>
      <c r="G1020" s="15"/>
    </row>
    <row r="1021" spans="3:7" ht="15">
      <c r="C1021" s="8"/>
      <c r="G1021" s="15"/>
    </row>
    <row r="1022" spans="3:7" ht="15">
      <c r="C1022" s="8"/>
      <c r="G1022" s="15"/>
    </row>
    <row r="1023" spans="3:7" ht="15">
      <c r="C1023" s="8"/>
      <c r="G1023" s="15"/>
    </row>
    <row r="1024" spans="3:7" ht="15">
      <c r="C1024" s="8"/>
      <c r="G1024" s="15"/>
    </row>
    <row r="1025" spans="3:7" ht="15">
      <c r="C1025" s="8"/>
      <c r="G1025" s="15"/>
    </row>
    <row r="1026" spans="3:7" ht="15">
      <c r="C1026" s="8"/>
      <c r="G1026" s="15"/>
    </row>
    <row r="1027" spans="3:7" ht="15">
      <c r="C1027" s="8"/>
      <c r="G1027" s="15"/>
    </row>
    <row r="1028" spans="3:7" ht="15">
      <c r="C1028" s="8"/>
      <c r="G1028" s="15"/>
    </row>
    <row r="1029" spans="3:7" ht="15">
      <c r="C1029" s="8"/>
      <c r="G1029" s="15"/>
    </row>
    <row r="1030" spans="3:7" ht="15">
      <c r="C1030" s="8"/>
      <c r="G1030" s="15"/>
    </row>
    <row r="1031" spans="3:7" ht="15">
      <c r="C1031" s="8"/>
      <c r="G1031" s="15"/>
    </row>
    <row r="1032" spans="3:7" ht="15">
      <c r="C1032" s="8"/>
      <c r="G1032" s="15"/>
    </row>
    <row r="1033" spans="3:7" ht="15">
      <c r="C1033" s="8"/>
      <c r="G1033" s="15"/>
    </row>
    <row r="1034" spans="3:7" ht="15">
      <c r="C1034" s="8"/>
      <c r="G1034" s="15"/>
    </row>
    <row r="1035" spans="3:7" ht="15">
      <c r="C1035" s="8"/>
      <c r="G1035" s="15"/>
    </row>
    <row r="1036" spans="3:7" ht="15">
      <c r="C1036" s="8"/>
      <c r="G1036" s="15"/>
    </row>
    <row r="1037" spans="3:7" ht="15">
      <c r="C1037" s="8"/>
      <c r="G1037" s="15"/>
    </row>
    <row r="1038" spans="3:7" ht="15">
      <c r="C1038" s="8"/>
      <c r="G1038" s="15"/>
    </row>
    <row r="1039" spans="3:7" ht="15">
      <c r="C1039" s="8"/>
      <c r="G1039" s="15"/>
    </row>
    <row r="1040" spans="3:7" ht="15">
      <c r="C1040" s="8"/>
      <c r="G1040" s="15"/>
    </row>
    <row r="1041" spans="3:7" ht="15">
      <c r="C1041" s="8"/>
      <c r="G1041" s="15"/>
    </row>
    <row r="1042" spans="3:7" ht="15">
      <c r="C1042" s="8"/>
      <c r="G1042" s="15"/>
    </row>
    <row r="1043" spans="3:7" ht="15">
      <c r="C1043" s="8"/>
      <c r="G1043" s="15"/>
    </row>
    <row r="1044" spans="3:7" ht="15">
      <c r="C1044" s="8"/>
      <c r="G1044" s="15"/>
    </row>
    <row r="1045" spans="3:7" ht="15">
      <c r="C1045" s="8"/>
      <c r="G1045" s="15"/>
    </row>
    <row r="1046" ht="15">
      <c r="C1046" s="8"/>
    </row>
    <row r="1047" ht="15">
      <c r="C1047" s="8"/>
    </row>
    <row r="1048" ht="15">
      <c r="C1048" s="8"/>
    </row>
    <row r="1049" ht="15">
      <c r="C1049" s="8"/>
    </row>
    <row r="1050" ht="15">
      <c r="C1050" s="8"/>
    </row>
    <row r="1051" ht="15">
      <c r="C1051" s="8"/>
    </row>
    <row r="1052" ht="15">
      <c r="C1052" s="8"/>
    </row>
    <row r="1053" ht="15">
      <c r="C1053" s="8"/>
    </row>
    <row r="1054" ht="15">
      <c r="C1054" s="8"/>
    </row>
    <row r="1055" ht="15">
      <c r="C1055" s="8"/>
    </row>
    <row r="1056" ht="15">
      <c r="C1056" s="8"/>
    </row>
    <row r="1057" ht="15">
      <c r="C1057" s="8"/>
    </row>
    <row r="1058" ht="15">
      <c r="C1058" s="8"/>
    </row>
    <row r="1059" ht="15">
      <c r="C1059" s="8"/>
    </row>
    <row r="1060" ht="15">
      <c r="C1060" s="8"/>
    </row>
    <row r="1061" ht="15">
      <c r="C1061" s="8"/>
    </row>
    <row r="1062" ht="15">
      <c r="C1062" s="8"/>
    </row>
    <row r="1063" ht="15">
      <c r="C1063" s="8"/>
    </row>
    <row r="1064" ht="15">
      <c r="C1064" s="8"/>
    </row>
    <row r="1065" ht="15">
      <c r="C1065" s="8"/>
    </row>
    <row r="1066" ht="15">
      <c r="C1066" s="8"/>
    </row>
    <row r="1067" ht="15">
      <c r="C1067" s="8"/>
    </row>
    <row r="1068" ht="15">
      <c r="C1068" s="8"/>
    </row>
    <row r="1069" ht="15">
      <c r="C1069" s="8"/>
    </row>
    <row r="1070" ht="15">
      <c r="C1070" s="8"/>
    </row>
    <row r="1071" ht="15">
      <c r="C1071" s="8"/>
    </row>
    <row r="1072" ht="15">
      <c r="C1072" s="8"/>
    </row>
    <row r="1073" ht="15">
      <c r="C1073" s="8"/>
    </row>
    <row r="1074" ht="15">
      <c r="C1074" s="8"/>
    </row>
    <row r="1075" ht="15">
      <c r="C1075" s="8"/>
    </row>
    <row r="1076" ht="15">
      <c r="C1076" s="8"/>
    </row>
    <row r="1077" ht="15">
      <c r="C1077" s="8"/>
    </row>
    <row r="1078" ht="15">
      <c r="C1078" s="8"/>
    </row>
    <row r="1079" ht="15">
      <c r="C1079" s="8"/>
    </row>
    <row r="1080" ht="15">
      <c r="C1080" s="8"/>
    </row>
    <row r="1081" ht="15">
      <c r="C1081" s="8"/>
    </row>
    <row r="1082" ht="15">
      <c r="C1082" s="8"/>
    </row>
    <row r="1083" ht="15">
      <c r="C1083" s="8"/>
    </row>
    <row r="1084" ht="15">
      <c r="C1084" s="8"/>
    </row>
    <row r="1085" ht="15">
      <c r="C1085" s="8"/>
    </row>
    <row r="1086" ht="15">
      <c r="C1086" s="8"/>
    </row>
    <row r="1087" ht="15">
      <c r="C1087" s="8"/>
    </row>
    <row r="1088" ht="15">
      <c r="C1088" s="8"/>
    </row>
    <row r="1089" ht="15">
      <c r="C1089" s="8"/>
    </row>
    <row r="1090" ht="15">
      <c r="C1090" s="8"/>
    </row>
    <row r="1091" ht="15">
      <c r="C1091" s="8"/>
    </row>
    <row r="1092" ht="15">
      <c r="C1092" s="8"/>
    </row>
    <row r="1093" ht="15">
      <c r="C1093" s="8"/>
    </row>
    <row r="1094" ht="15">
      <c r="C1094" s="8"/>
    </row>
    <row r="1095" ht="15">
      <c r="C1095" s="8"/>
    </row>
    <row r="1096" ht="15">
      <c r="C1096" s="8"/>
    </row>
    <row r="1097" ht="15">
      <c r="C1097" s="8"/>
    </row>
    <row r="1098" ht="15">
      <c r="C1098" s="8"/>
    </row>
    <row r="1099" ht="15">
      <c r="C1099" s="8"/>
    </row>
    <row r="1100" ht="15">
      <c r="C1100" s="8"/>
    </row>
    <row r="1101" ht="15">
      <c r="C1101" s="8"/>
    </row>
    <row r="1102" ht="15">
      <c r="C1102" s="8"/>
    </row>
    <row r="1103" ht="15">
      <c r="C1103" s="8"/>
    </row>
    <row r="1104" ht="15">
      <c r="C1104" s="8"/>
    </row>
    <row r="1105" ht="15">
      <c r="C1105" s="8"/>
    </row>
    <row r="1106" ht="15">
      <c r="C1106" s="8"/>
    </row>
    <row r="1107" ht="15">
      <c r="C1107" s="8"/>
    </row>
    <row r="1108" ht="15">
      <c r="C1108" s="8"/>
    </row>
    <row r="1109" ht="15">
      <c r="C1109" s="8"/>
    </row>
    <row r="1110" ht="15">
      <c r="C1110" s="8"/>
    </row>
    <row r="1111" ht="15">
      <c r="C1111" s="8"/>
    </row>
    <row r="1112" ht="15">
      <c r="C1112" s="8"/>
    </row>
    <row r="1113" ht="15">
      <c r="C1113" s="8"/>
    </row>
    <row r="1114" ht="15">
      <c r="C1114" s="8"/>
    </row>
    <row r="1115" ht="15">
      <c r="C1115" s="8"/>
    </row>
    <row r="1116" ht="15">
      <c r="C1116" s="8"/>
    </row>
    <row r="1117" ht="15">
      <c r="C1117" s="8"/>
    </row>
    <row r="1118" ht="15">
      <c r="C1118" s="8"/>
    </row>
    <row r="1119" ht="15">
      <c r="C1119" s="8"/>
    </row>
    <row r="1120" ht="15">
      <c r="C1120" s="8"/>
    </row>
    <row r="1121" ht="15">
      <c r="C1121" s="8"/>
    </row>
    <row r="1122" ht="15">
      <c r="C1122" s="8"/>
    </row>
    <row r="1123" ht="15">
      <c r="C1123" s="8"/>
    </row>
    <row r="1124" ht="15">
      <c r="C1124" s="8"/>
    </row>
    <row r="1125" ht="15">
      <c r="C1125" s="8"/>
    </row>
    <row r="1126" ht="15">
      <c r="C1126" s="8"/>
    </row>
    <row r="1127" ht="15">
      <c r="C1127" s="8"/>
    </row>
    <row r="1128" ht="15">
      <c r="C1128" s="8"/>
    </row>
    <row r="1129" ht="15">
      <c r="C1129" s="8"/>
    </row>
    <row r="1130" ht="15">
      <c r="C1130" s="8"/>
    </row>
    <row r="1131" ht="15">
      <c r="C1131" s="8"/>
    </row>
    <row r="1132" ht="15">
      <c r="C1132" s="8"/>
    </row>
    <row r="1133" ht="15">
      <c r="C1133" s="8"/>
    </row>
    <row r="1134" ht="15">
      <c r="C1134" s="8"/>
    </row>
    <row r="1135" ht="15">
      <c r="C1135" s="8"/>
    </row>
    <row r="1136" ht="15">
      <c r="C1136" s="8"/>
    </row>
    <row r="1137" ht="15">
      <c r="C1137" s="8"/>
    </row>
    <row r="1138" ht="15">
      <c r="C1138" s="8"/>
    </row>
    <row r="1139" ht="15">
      <c r="C1139" s="8"/>
    </row>
    <row r="1140" ht="15">
      <c r="C1140" s="8"/>
    </row>
    <row r="1141" ht="15">
      <c r="C1141" s="8"/>
    </row>
    <row r="1142" ht="15">
      <c r="C1142" s="8"/>
    </row>
    <row r="1143" ht="15">
      <c r="C1143" s="8"/>
    </row>
    <row r="1144" ht="15">
      <c r="C1144" s="8"/>
    </row>
    <row r="1145" ht="15">
      <c r="C1145" s="8"/>
    </row>
    <row r="1146" ht="15">
      <c r="C1146" s="8"/>
    </row>
    <row r="1147" ht="15">
      <c r="C1147" s="8"/>
    </row>
    <row r="1148" ht="15">
      <c r="C1148" s="8"/>
    </row>
    <row r="1149" ht="15">
      <c r="C1149" s="8"/>
    </row>
    <row r="1150" ht="15">
      <c r="C1150" s="8"/>
    </row>
    <row r="1151" ht="15">
      <c r="C1151" s="8"/>
    </row>
    <row r="1152" ht="15">
      <c r="C1152" s="8"/>
    </row>
    <row r="1153" ht="15">
      <c r="C1153" s="8"/>
    </row>
    <row r="1154" ht="15">
      <c r="C1154" s="8"/>
    </row>
    <row r="1155" ht="15">
      <c r="C1155" s="8"/>
    </row>
    <row r="1156" ht="15">
      <c r="C1156" s="8"/>
    </row>
    <row r="1157" ht="15">
      <c r="C1157" s="8"/>
    </row>
    <row r="1158" ht="15">
      <c r="C1158" s="8"/>
    </row>
    <row r="1159" ht="15">
      <c r="C1159" s="8"/>
    </row>
    <row r="1160" ht="15">
      <c r="C1160" s="8"/>
    </row>
    <row r="1161" ht="15">
      <c r="C1161" s="8"/>
    </row>
    <row r="1162" ht="15">
      <c r="C1162" s="8"/>
    </row>
    <row r="1163" ht="15">
      <c r="C1163" s="8"/>
    </row>
    <row r="1164" ht="15">
      <c r="C1164" s="8"/>
    </row>
    <row r="1165" ht="15">
      <c r="C1165" s="8"/>
    </row>
    <row r="1166" ht="15">
      <c r="C1166" s="8"/>
    </row>
    <row r="1167" ht="15">
      <c r="C1167" s="8"/>
    </row>
    <row r="1168" ht="15">
      <c r="C1168" s="8"/>
    </row>
    <row r="1169" ht="15">
      <c r="C1169" s="8"/>
    </row>
    <row r="1170" ht="15">
      <c r="C1170" s="8"/>
    </row>
    <row r="1171" ht="15">
      <c r="C1171" s="8"/>
    </row>
    <row r="1172" ht="15">
      <c r="C1172" s="8"/>
    </row>
    <row r="1173" ht="15">
      <c r="C1173" s="8"/>
    </row>
    <row r="1174" ht="15">
      <c r="C1174" s="8"/>
    </row>
    <row r="1175" ht="15">
      <c r="C1175" s="8"/>
    </row>
    <row r="1176" ht="15">
      <c r="C1176" s="8"/>
    </row>
    <row r="1177" ht="15">
      <c r="C1177" s="8"/>
    </row>
    <row r="1178" ht="15">
      <c r="C1178" s="8"/>
    </row>
    <row r="1179" ht="15">
      <c r="C1179" s="8"/>
    </row>
    <row r="1180" ht="15">
      <c r="C1180" s="8"/>
    </row>
    <row r="1181" ht="15">
      <c r="C1181" s="8"/>
    </row>
    <row r="1182" ht="15">
      <c r="C1182" s="8"/>
    </row>
    <row r="1183" ht="15">
      <c r="C1183" s="8"/>
    </row>
    <row r="1184" ht="15">
      <c r="C1184" s="8"/>
    </row>
    <row r="1185" ht="15">
      <c r="C1185" s="8"/>
    </row>
    <row r="1186" ht="15">
      <c r="C1186" s="8"/>
    </row>
    <row r="1187" ht="15">
      <c r="C1187" s="8"/>
    </row>
    <row r="1188" ht="15">
      <c r="C1188" s="8"/>
    </row>
    <row r="1189" ht="15">
      <c r="C1189" s="8"/>
    </row>
    <row r="1190" ht="15">
      <c r="C1190" s="8"/>
    </row>
    <row r="1191" ht="15">
      <c r="C1191" s="8"/>
    </row>
    <row r="1192" ht="15">
      <c r="C1192" s="8"/>
    </row>
    <row r="1193" ht="15">
      <c r="C1193" s="8"/>
    </row>
    <row r="1194" ht="15">
      <c r="C1194" s="8"/>
    </row>
    <row r="1195" ht="15">
      <c r="C1195" s="8"/>
    </row>
    <row r="1196" ht="15">
      <c r="C1196" s="8"/>
    </row>
    <row r="1197" ht="15">
      <c r="C1197" s="8"/>
    </row>
    <row r="1198" ht="15">
      <c r="C1198" s="8"/>
    </row>
    <row r="1199" ht="15">
      <c r="C1199" s="8"/>
    </row>
    <row r="1200" ht="15">
      <c r="C1200" s="8"/>
    </row>
    <row r="1201" ht="15">
      <c r="C1201" s="8"/>
    </row>
    <row r="1202" ht="15">
      <c r="C1202" s="8"/>
    </row>
    <row r="1203" ht="15">
      <c r="C1203" s="8"/>
    </row>
    <row r="1204" ht="15">
      <c r="C1204" s="8"/>
    </row>
    <row r="1205" ht="15">
      <c r="C1205" s="8"/>
    </row>
    <row r="1206" ht="15">
      <c r="C1206" s="8"/>
    </row>
    <row r="1207" ht="15">
      <c r="C1207" s="8"/>
    </row>
    <row r="1208" ht="15">
      <c r="C1208" s="8"/>
    </row>
    <row r="1209" ht="15">
      <c r="C1209" s="8"/>
    </row>
    <row r="1210" ht="15">
      <c r="C1210" s="8"/>
    </row>
    <row r="1211" ht="15">
      <c r="C1211" s="8"/>
    </row>
    <row r="1212" ht="15">
      <c r="C1212" s="8"/>
    </row>
    <row r="1213" ht="15">
      <c r="C1213" s="8"/>
    </row>
    <row r="1214" ht="15">
      <c r="C1214" s="8"/>
    </row>
    <row r="1215" ht="15">
      <c r="C1215" s="8"/>
    </row>
    <row r="1216" ht="15">
      <c r="C1216" s="8"/>
    </row>
    <row r="1217" ht="15">
      <c r="C1217" s="8"/>
    </row>
    <row r="1218" ht="15">
      <c r="C1218" s="8"/>
    </row>
    <row r="1219" ht="15">
      <c r="C1219" s="8"/>
    </row>
    <row r="1220" ht="15">
      <c r="C1220" s="8"/>
    </row>
    <row r="1221" ht="15">
      <c r="C1221" s="8"/>
    </row>
    <row r="1222" ht="15">
      <c r="C1222" s="8"/>
    </row>
    <row r="1223" ht="15">
      <c r="C1223" s="8"/>
    </row>
    <row r="1224" ht="15">
      <c r="C1224" s="8"/>
    </row>
    <row r="1225" ht="15">
      <c r="C1225" s="8"/>
    </row>
    <row r="1226" ht="15">
      <c r="C1226" s="8"/>
    </row>
    <row r="1227" ht="15">
      <c r="C1227" s="8"/>
    </row>
    <row r="1228" ht="15">
      <c r="C1228" s="8"/>
    </row>
    <row r="1229" ht="15">
      <c r="C1229" s="8"/>
    </row>
    <row r="1230" ht="15">
      <c r="C1230" s="8"/>
    </row>
    <row r="1231" ht="15">
      <c r="C1231" s="8"/>
    </row>
    <row r="1232" ht="15">
      <c r="C1232" s="8"/>
    </row>
    <row r="1233" ht="15">
      <c r="C1233" s="8"/>
    </row>
    <row r="1234" ht="15">
      <c r="C1234" s="8"/>
    </row>
    <row r="1235" ht="15">
      <c r="C1235" s="8"/>
    </row>
    <row r="1236" ht="15">
      <c r="C1236" s="8"/>
    </row>
    <row r="1237" ht="15">
      <c r="C1237" s="8"/>
    </row>
    <row r="1238" ht="15">
      <c r="C1238" s="8"/>
    </row>
    <row r="1239" ht="15">
      <c r="C1239" s="8"/>
    </row>
    <row r="1240" ht="15">
      <c r="C1240" s="8"/>
    </row>
    <row r="1241" ht="15">
      <c r="C1241" s="8"/>
    </row>
    <row r="1242" ht="15">
      <c r="C1242" s="8"/>
    </row>
    <row r="1243" ht="15">
      <c r="C1243" s="8"/>
    </row>
    <row r="1244" ht="15">
      <c r="C1244" s="8"/>
    </row>
    <row r="1245" ht="15">
      <c r="C1245" s="8"/>
    </row>
    <row r="1246" ht="15">
      <c r="C1246" s="8"/>
    </row>
    <row r="1247" ht="15">
      <c r="C1247" s="8"/>
    </row>
    <row r="1248" ht="15">
      <c r="C1248" s="8"/>
    </row>
    <row r="1249" ht="15">
      <c r="C1249" s="8"/>
    </row>
    <row r="1250" ht="15">
      <c r="C1250" s="8"/>
    </row>
    <row r="1251" ht="15">
      <c r="C1251" s="8"/>
    </row>
    <row r="1252" ht="15">
      <c r="C1252" s="8"/>
    </row>
    <row r="1253" ht="15">
      <c r="C1253" s="8"/>
    </row>
    <row r="1254" ht="15">
      <c r="C1254" s="8"/>
    </row>
    <row r="1255" ht="15">
      <c r="C1255" s="8"/>
    </row>
    <row r="1256" ht="15">
      <c r="C1256" s="8"/>
    </row>
    <row r="1257" ht="15">
      <c r="C1257" s="8"/>
    </row>
    <row r="1258" ht="15">
      <c r="C1258" s="8"/>
    </row>
    <row r="1259" ht="15">
      <c r="C1259" s="8"/>
    </row>
    <row r="1260" ht="15">
      <c r="C1260" s="8"/>
    </row>
    <row r="1261" ht="15">
      <c r="C1261" s="8"/>
    </row>
    <row r="1262" ht="15">
      <c r="C1262" s="8"/>
    </row>
    <row r="1263" ht="15">
      <c r="C1263" s="8"/>
    </row>
    <row r="1264" ht="15">
      <c r="C1264" s="8"/>
    </row>
    <row r="1265" ht="15">
      <c r="C1265" s="8"/>
    </row>
    <row r="1266" ht="15">
      <c r="C1266" s="8"/>
    </row>
    <row r="1267" ht="15">
      <c r="C1267" s="8"/>
    </row>
    <row r="1268" ht="15">
      <c r="C1268" s="8"/>
    </row>
    <row r="1269" ht="15">
      <c r="C1269" s="8"/>
    </row>
    <row r="1270" ht="15">
      <c r="C1270" s="8"/>
    </row>
    <row r="1271" ht="15">
      <c r="C1271" s="8"/>
    </row>
    <row r="1272" ht="15">
      <c r="C1272" s="8"/>
    </row>
    <row r="1273" ht="15">
      <c r="C1273" s="8"/>
    </row>
    <row r="1274" ht="15">
      <c r="C1274" s="8"/>
    </row>
    <row r="1275" ht="15">
      <c r="C1275" s="8"/>
    </row>
    <row r="1276" ht="15">
      <c r="C1276" s="8"/>
    </row>
    <row r="1277" ht="15">
      <c r="C1277" s="8"/>
    </row>
    <row r="1278" ht="15">
      <c r="C1278" s="8"/>
    </row>
    <row r="1279" ht="15">
      <c r="C1279" s="8"/>
    </row>
    <row r="1280" ht="15">
      <c r="C1280" s="8"/>
    </row>
    <row r="1281" ht="15">
      <c r="C1281" s="8"/>
    </row>
    <row r="1282" ht="15">
      <c r="C1282" s="8"/>
    </row>
    <row r="1283" ht="15">
      <c r="C1283" s="8"/>
    </row>
    <row r="1284" ht="15">
      <c r="C1284" s="8"/>
    </row>
    <row r="1285" ht="15">
      <c r="C1285" s="8"/>
    </row>
    <row r="1286" ht="15">
      <c r="C1286" s="8"/>
    </row>
    <row r="1287" ht="15">
      <c r="C1287" s="8"/>
    </row>
    <row r="1288" ht="15">
      <c r="C1288" s="8"/>
    </row>
    <row r="1289" ht="15">
      <c r="C1289" s="8"/>
    </row>
    <row r="1290" ht="15">
      <c r="C1290" s="8"/>
    </row>
    <row r="1291" ht="15">
      <c r="C1291" s="8"/>
    </row>
    <row r="1292" ht="15">
      <c r="C1292" s="8"/>
    </row>
    <row r="1293" ht="15">
      <c r="C1293" s="8"/>
    </row>
    <row r="1294" ht="15">
      <c r="C1294" s="8"/>
    </row>
    <row r="1295" ht="15">
      <c r="C1295" s="8"/>
    </row>
    <row r="1296" ht="15">
      <c r="C1296" s="8"/>
    </row>
    <row r="1297" ht="15">
      <c r="C1297" s="8"/>
    </row>
    <row r="1298" ht="15">
      <c r="C1298" s="8"/>
    </row>
    <row r="1299" ht="15">
      <c r="C1299" s="8"/>
    </row>
    <row r="1300" ht="15">
      <c r="C1300" s="8"/>
    </row>
    <row r="1301" ht="15">
      <c r="C1301" s="8"/>
    </row>
    <row r="1302" ht="15">
      <c r="C1302" s="8"/>
    </row>
    <row r="1303" ht="15">
      <c r="C1303" s="8"/>
    </row>
    <row r="1304" ht="15">
      <c r="C1304" s="8"/>
    </row>
    <row r="1305" ht="15">
      <c r="C1305" s="8"/>
    </row>
    <row r="1306" ht="15">
      <c r="C1306" s="8"/>
    </row>
    <row r="1307" ht="15">
      <c r="C1307" s="8"/>
    </row>
    <row r="1308" ht="15">
      <c r="C1308" s="8"/>
    </row>
    <row r="1309" ht="15">
      <c r="C1309" s="8"/>
    </row>
    <row r="1310" ht="15">
      <c r="C1310" s="8"/>
    </row>
    <row r="1311" ht="15">
      <c r="C1311" s="8"/>
    </row>
    <row r="1312" ht="15">
      <c r="C1312" s="8"/>
    </row>
    <row r="1313" ht="15">
      <c r="C1313" s="8"/>
    </row>
    <row r="1314" ht="15">
      <c r="C1314" s="8"/>
    </row>
    <row r="1315" ht="15">
      <c r="C1315" s="8"/>
    </row>
    <row r="1316" ht="15">
      <c r="C1316" s="8"/>
    </row>
    <row r="1317" ht="15">
      <c r="C1317" s="8"/>
    </row>
    <row r="1318" ht="15">
      <c r="C1318" s="8"/>
    </row>
    <row r="1319" ht="15">
      <c r="C1319" s="8"/>
    </row>
    <row r="1320" ht="15">
      <c r="C1320" s="8"/>
    </row>
    <row r="1321" ht="15">
      <c r="C1321" s="8"/>
    </row>
    <row r="1322" ht="15">
      <c r="C1322" s="8"/>
    </row>
    <row r="1323" ht="15">
      <c r="C1323" s="8"/>
    </row>
    <row r="1324" ht="15">
      <c r="C1324" s="8"/>
    </row>
    <row r="1325" ht="15">
      <c r="C1325" s="8"/>
    </row>
    <row r="1326" ht="15">
      <c r="C1326" s="8"/>
    </row>
    <row r="1327" ht="15">
      <c r="C1327" s="8"/>
    </row>
    <row r="1328" ht="15">
      <c r="C1328" s="8"/>
    </row>
    <row r="1329" ht="15">
      <c r="C1329" s="8"/>
    </row>
    <row r="1330" ht="15">
      <c r="C1330" s="8"/>
    </row>
    <row r="1331" ht="15">
      <c r="C1331" s="8"/>
    </row>
    <row r="1332" ht="15">
      <c r="C1332" s="8"/>
    </row>
    <row r="1333" ht="15">
      <c r="C1333" s="8"/>
    </row>
    <row r="1334" ht="15">
      <c r="C1334" s="8"/>
    </row>
    <row r="1335" ht="15">
      <c r="C1335" s="8"/>
    </row>
    <row r="1336" ht="15">
      <c r="C1336" s="8"/>
    </row>
    <row r="1337" ht="15">
      <c r="C1337" s="8"/>
    </row>
    <row r="1338" ht="15">
      <c r="C1338" s="8"/>
    </row>
    <row r="1339" ht="15">
      <c r="C1339" s="8"/>
    </row>
    <row r="1340" ht="15">
      <c r="C1340" s="8"/>
    </row>
    <row r="1341" ht="15">
      <c r="C1341" s="8"/>
    </row>
    <row r="1342" ht="15">
      <c r="C1342" s="8"/>
    </row>
    <row r="1343" ht="15">
      <c r="C1343" s="8"/>
    </row>
    <row r="1344" ht="15">
      <c r="C1344" s="8"/>
    </row>
    <row r="1345" ht="15">
      <c r="C1345" s="8"/>
    </row>
    <row r="1346" ht="15">
      <c r="C1346" s="8"/>
    </row>
    <row r="1347" ht="15">
      <c r="C1347" s="8"/>
    </row>
    <row r="1348" ht="15">
      <c r="C1348" s="8"/>
    </row>
    <row r="1349" ht="15">
      <c r="C1349" s="8"/>
    </row>
    <row r="1350" ht="15">
      <c r="C1350" s="8"/>
    </row>
    <row r="1351" ht="15">
      <c r="C1351" s="8"/>
    </row>
    <row r="1352" ht="15">
      <c r="C1352" s="8"/>
    </row>
    <row r="1353" ht="15">
      <c r="C1353" s="8"/>
    </row>
    <row r="1354" ht="15">
      <c r="C1354" s="8"/>
    </row>
    <row r="1355" ht="15">
      <c r="C1355" s="8"/>
    </row>
    <row r="1356" ht="15">
      <c r="C1356" s="8"/>
    </row>
    <row r="1357" ht="15">
      <c r="C1357" s="8"/>
    </row>
    <row r="1358" ht="15">
      <c r="C1358" s="8"/>
    </row>
    <row r="1359" ht="15">
      <c r="C1359" s="8"/>
    </row>
  </sheetData>
  <sheetProtection/>
  <mergeCells count="7">
    <mergeCell ref="A1:R1"/>
    <mergeCell ref="J2:O2"/>
    <mergeCell ref="C2:I2"/>
    <mergeCell ref="R2:R3"/>
    <mergeCell ref="A2:A4"/>
    <mergeCell ref="B2:B4"/>
    <mergeCell ref="Q2:Q3"/>
  </mergeCells>
  <printOptions/>
  <pageMargins left="0.25" right="0.25" top="0.75" bottom="0.75" header="0.3" footer="0.3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PageLayoutView="0" workbookViewId="0" topLeftCell="A29">
      <selection activeCell="C49" sqref="C49"/>
    </sheetView>
  </sheetViews>
  <sheetFormatPr defaultColWidth="9.140625" defaultRowHeight="15"/>
  <cols>
    <col min="1" max="1" width="21.7109375" style="0" customWidth="1"/>
    <col min="2" max="2" width="18.140625" style="0" customWidth="1"/>
    <col min="3" max="3" width="19.8515625" style="0" customWidth="1"/>
    <col min="4" max="4" width="14.8515625" style="0" customWidth="1"/>
  </cols>
  <sheetData>
    <row r="1" spans="1:4" ht="60">
      <c r="A1" s="24" t="s">
        <v>48</v>
      </c>
      <c r="B1" s="22" t="s">
        <v>51</v>
      </c>
      <c r="C1" s="23" t="s">
        <v>70</v>
      </c>
      <c r="D1" s="23" t="s">
        <v>71</v>
      </c>
    </row>
    <row r="2" spans="1:4" ht="16.5" customHeight="1">
      <c r="A2" s="25" t="s">
        <v>3</v>
      </c>
      <c r="B2" s="21">
        <v>4255</v>
      </c>
      <c r="C2" s="30">
        <v>1682</v>
      </c>
      <c r="D2" s="26">
        <f>ROUNDDOWN(C2/B2*100,0)</f>
        <v>39</v>
      </c>
    </row>
    <row r="3" spans="1:4" ht="16.5" customHeight="1">
      <c r="A3" s="25" t="s">
        <v>53</v>
      </c>
      <c r="B3" s="21">
        <v>29108</v>
      </c>
      <c r="C3" s="30">
        <v>4052</v>
      </c>
      <c r="D3" s="26">
        <f aca="true" t="shared" si="0" ref="D3:D61">ROUNDDOWN(C3/B3*100,0)</f>
        <v>13</v>
      </c>
    </row>
    <row r="4" spans="1:4" ht="16.5" customHeight="1">
      <c r="A4" s="25" t="s">
        <v>4</v>
      </c>
      <c r="B4" s="21">
        <v>3628</v>
      </c>
      <c r="C4" s="30">
        <v>3628</v>
      </c>
      <c r="D4" s="26">
        <f t="shared" si="0"/>
        <v>100</v>
      </c>
    </row>
    <row r="5" spans="1:4" ht="16.5" customHeight="1">
      <c r="A5" s="25" t="s">
        <v>5</v>
      </c>
      <c r="B5" s="21">
        <v>3784</v>
      </c>
      <c r="C5" s="30">
        <v>1917</v>
      </c>
      <c r="D5" s="26">
        <f t="shared" si="0"/>
        <v>50</v>
      </c>
    </row>
    <row r="6" spans="1:4" ht="16.5" customHeight="1">
      <c r="A6" s="25" t="s">
        <v>6</v>
      </c>
      <c r="B6" s="21">
        <v>11817</v>
      </c>
      <c r="C6" s="30">
        <v>6980</v>
      </c>
      <c r="D6" s="26">
        <f t="shared" si="0"/>
        <v>59</v>
      </c>
    </row>
    <row r="7" spans="1:4" ht="16.5" customHeight="1">
      <c r="A7" s="25" t="s">
        <v>7</v>
      </c>
      <c r="B7" s="21">
        <v>1948</v>
      </c>
      <c r="C7" s="30">
        <v>55</v>
      </c>
      <c r="D7" s="26">
        <f t="shared" si="0"/>
        <v>2</v>
      </c>
    </row>
    <row r="8" spans="1:4" ht="16.5" customHeight="1">
      <c r="A8" s="25" t="s">
        <v>54</v>
      </c>
      <c r="B8" s="21">
        <v>4640</v>
      </c>
      <c r="C8" s="30">
        <v>1991</v>
      </c>
      <c r="D8" s="26">
        <f t="shared" si="0"/>
        <v>42</v>
      </c>
    </row>
    <row r="9" spans="1:4" ht="16.5" customHeight="1">
      <c r="A9" s="25" t="s">
        <v>8</v>
      </c>
      <c r="B9" s="21">
        <v>2416</v>
      </c>
      <c r="C9" s="30">
        <v>786</v>
      </c>
      <c r="D9" s="26">
        <f t="shared" si="0"/>
        <v>32</v>
      </c>
    </row>
    <row r="10" spans="1:4" ht="16.5" customHeight="1">
      <c r="A10" s="25" t="s">
        <v>9</v>
      </c>
      <c r="B10" s="21">
        <v>11179</v>
      </c>
      <c r="C10" s="30">
        <v>220</v>
      </c>
      <c r="D10" s="26">
        <f t="shared" si="0"/>
        <v>1</v>
      </c>
    </row>
    <row r="11" spans="1:4" ht="16.5" customHeight="1">
      <c r="A11" s="25" t="s">
        <v>10</v>
      </c>
      <c r="B11" s="21">
        <v>4303</v>
      </c>
      <c r="C11" s="30">
        <v>56</v>
      </c>
      <c r="D11" s="26">
        <f t="shared" si="0"/>
        <v>1</v>
      </c>
    </row>
    <row r="12" spans="1:4" ht="16.5" customHeight="1">
      <c r="A12" s="25" t="s">
        <v>11</v>
      </c>
      <c r="B12" s="21">
        <v>1539</v>
      </c>
      <c r="C12" s="30">
        <v>845</v>
      </c>
      <c r="D12" s="26">
        <f t="shared" si="0"/>
        <v>54</v>
      </c>
    </row>
    <row r="13" spans="1:4" ht="16.5" customHeight="1">
      <c r="A13" s="25" t="s">
        <v>55</v>
      </c>
      <c r="B13" s="21">
        <v>3485</v>
      </c>
      <c r="C13" s="30">
        <v>440</v>
      </c>
      <c r="D13" s="26">
        <f t="shared" si="0"/>
        <v>12</v>
      </c>
    </row>
    <row r="14" spans="1:4" ht="15.75" customHeight="1">
      <c r="A14" s="25" t="s">
        <v>12</v>
      </c>
      <c r="B14" s="21">
        <v>2887</v>
      </c>
      <c r="C14" s="30">
        <v>135</v>
      </c>
      <c r="D14" s="26">
        <f t="shared" si="0"/>
        <v>4</v>
      </c>
    </row>
    <row r="15" spans="1:4" ht="15.75">
      <c r="A15" s="25" t="s">
        <v>56</v>
      </c>
      <c r="B15" s="21">
        <v>9981</v>
      </c>
      <c r="C15" s="30">
        <v>5291</v>
      </c>
      <c r="D15" s="26">
        <f t="shared" si="0"/>
        <v>53</v>
      </c>
    </row>
    <row r="16" spans="1:4" ht="15.75" customHeight="1">
      <c r="A16" s="25" t="s">
        <v>13</v>
      </c>
      <c r="B16" s="21">
        <v>15499</v>
      </c>
      <c r="C16" s="30">
        <v>1232</v>
      </c>
      <c r="D16" s="26">
        <f t="shared" si="0"/>
        <v>7</v>
      </c>
    </row>
    <row r="17" spans="1:4" ht="15.75">
      <c r="A17" s="25" t="s">
        <v>57</v>
      </c>
      <c r="B17" s="21">
        <v>4620</v>
      </c>
      <c r="C17" s="30">
        <v>2005</v>
      </c>
      <c r="D17" s="26">
        <f t="shared" si="0"/>
        <v>43</v>
      </c>
    </row>
    <row r="18" spans="1:4" ht="15.75" customHeight="1">
      <c r="A18" s="25" t="s">
        <v>14</v>
      </c>
      <c r="B18" s="21">
        <v>5239</v>
      </c>
      <c r="C18" s="30">
        <v>2578</v>
      </c>
      <c r="D18" s="26">
        <f t="shared" si="0"/>
        <v>49</v>
      </c>
    </row>
    <row r="19" spans="1:4" ht="16.5" customHeight="1">
      <c r="A19" s="25" t="s">
        <v>15</v>
      </c>
      <c r="B19" s="21">
        <v>3960</v>
      </c>
      <c r="C19" s="30">
        <v>1036</v>
      </c>
      <c r="D19" s="26">
        <f t="shared" si="0"/>
        <v>26</v>
      </c>
    </row>
    <row r="20" spans="1:4" ht="16.5" customHeight="1">
      <c r="A20" s="27" t="s">
        <v>66</v>
      </c>
      <c r="B20" s="19">
        <v>23444</v>
      </c>
      <c r="C20" s="30">
        <v>11204</v>
      </c>
      <c r="D20" s="26">
        <f t="shared" si="0"/>
        <v>47</v>
      </c>
    </row>
    <row r="21" spans="1:4" ht="16.5" customHeight="1">
      <c r="A21" s="28" t="s">
        <v>67</v>
      </c>
      <c r="B21" s="19">
        <v>13897</v>
      </c>
      <c r="C21" s="30">
        <v>7393</v>
      </c>
      <c r="D21" s="26">
        <f t="shared" si="0"/>
        <v>53</v>
      </c>
    </row>
    <row r="22" spans="1:4" ht="16.5" customHeight="1">
      <c r="A22" s="25" t="s">
        <v>16</v>
      </c>
      <c r="B22" s="21">
        <v>2420</v>
      </c>
      <c r="C22" s="30">
        <v>2435</v>
      </c>
      <c r="D22" s="26">
        <f t="shared" si="0"/>
        <v>100</v>
      </c>
    </row>
    <row r="23" spans="1:4" ht="16.5" customHeight="1">
      <c r="A23" s="25" t="s">
        <v>17</v>
      </c>
      <c r="B23" s="21">
        <v>6067</v>
      </c>
      <c r="C23" s="30">
        <v>3717</v>
      </c>
      <c r="D23" s="26">
        <f t="shared" si="0"/>
        <v>61</v>
      </c>
    </row>
    <row r="24" spans="1:4" ht="16.5" customHeight="1">
      <c r="A24" s="25" t="s">
        <v>18</v>
      </c>
      <c r="B24" s="21">
        <v>3818</v>
      </c>
      <c r="C24" s="30">
        <v>3818</v>
      </c>
      <c r="D24" s="26">
        <f t="shared" si="0"/>
        <v>100</v>
      </c>
    </row>
    <row r="25" spans="1:4" ht="16.5" customHeight="1">
      <c r="A25" s="25" t="s">
        <v>19</v>
      </c>
      <c r="B25" s="21">
        <v>2053</v>
      </c>
      <c r="C25" s="30">
        <v>205</v>
      </c>
      <c r="D25" s="26">
        <f t="shared" si="0"/>
        <v>9</v>
      </c>
    </row>
    <row r="26" spans="1:4" ht="16.5" customHeight="1">
      <c r="A26" s="25" t="s">
        <v>58</v>
      </c>
      <c r="B26" s="21">
        <v>23652</v>
      </c>
      <c r="C26" s="30">
        <v>1644</v>
      </c>
      <c r="D26" s="26">
        <f t="shared" si="0"/>
        <v>6</v>
      </c>
    </row>
    <row r="27" spans="1:4" ht="16.5" customHeight="1">
      <c r="A27" s="25" t="s">
        <v>20</v>
      </c>
      <c r="B27" s="21">
        <v>6482</v>
      </c>
      <c r="C27" s="30">
        <v>624</v>
      </c>
      <c r="D27" s="26">
        <f t="shared" si="0"/>
        <v>9</v>
      </c>
    </row>
    <row r="28" spans="1:4" ht="16.5" customHeight="1">
      <c r="A28" s="25" t="s">
        <v>21</v>
      </c>
      <c r="B28" s="21">
        <v>2896</v>
      </c>
      <c r="C28" s="30">
        <v>933</v>
      </c>
      <c r="D28" s="26">
        <f t="shared" si="0"/>
        <v>32</v>
      </c>
    </row>
    <row r="29" spans="1:4" ht="15.75">
      <c r="A29" s="27" t="s">
        <v>69</v>
      </c>
      <c r="B29" s="20">
        <v>1418</v>
      </c>
      <c r="C29" s="30">
        <v>1244</v>
      </c>
      <c r="D29" s="26">
        <f t="shared" si="0"/>
        <v>87</v>
      </c>
    </row>
    <row r="30" spans="1:4" ht="16.5" customHeight="1">
      <c r="A30" s="25" t="s">
        <v>22</v>
      </c>
      <c r="B30" s="21">
        <v>4865</v>
      </c>
      <c r="C30" s="30">
        <v>0</v>
      </c>
      <c r="D30" s="26">
        <f t="shared" si="0"/>
        <v>0</v>
      </c>
    </row>
    <row r="31" spans="1:4" ht="16.5" customHeight="1">
      <c r="A31" s="25" t="s">
        <v>23</v>
      </c>
      <c r="B31" s="21">
        <v>3676</v>
      </c>
      <c r="C31" s="30">
        <v>3676</v>
      </c>
      <c r="D31" s="26">
        <f t="shared" si="0"/>
        <v>100</v>
      </c>
    </row>
    <row r="32" spans="1:4" ht="16.5" customHeight="1">
      <c r="A32" s="25" t="s">
        <v>24</v>
      </c>
      <c r="B32" s="21">
        <v>3187</v>
      </c>
      <c r="C32" s="30">
        <v>363</v>
      </c>
      <c r="D32" s="26">
        <f t="shared" si="0"/>
        <v>11</v>
      </c>
    </row>
    <row r="33" spans="1:4" ht="16.5" customHeight="1">
      <c r="A33" s="25" t="s">
        <v>59</v>
      </c>
      <c r="B33" s="21">
        <v>344450</v>
      </c>
      <c r="C33" s="30">
        <v>53566</v>
      </c>
      <c r="D33" s="26">
        <f t="shared" si="0"/>
        <v>15</v>
      </c>
    </row>
    <row r="34" spans="1:4" ht="16.5" customHeight="1">
      <c r="A34" s="25" t="s">
        <v>25</v>
      </c>
      <c r="B34" s="21">
        <v>10117</v>
      </c>
      <c r="C34" s="30">
        <v>5239</v>
      </c>
      <c r="D34" s="26">
        <f t="shared" si="0"/>
        <v>51</v>
      </c>
    </row>
    <row r="35" spans="1:4" ht="16.5" customHeight="1">
      <c r="A35" s="25" t="s">
        <v>60</v>
      </c>
      <c r="B35" s="21">
        <v>16722</v>
      </c>
      <c r="C35" s="30">
        <v>9847</v>
      </c>
      <c r="D35" s="26">
        <f t="shared" si="0"/>
        <v>58</v>
      </c>
    </row>
    <row r="36" spans="1:4" ht="18" customHeight="1">
      <c r="A36" s="25" t="s">
        <v>26</v>
      </c>
      <c r="B36" s="21">
        <v>3214</v>
      </c>
      <c r="C36" s="30">
        <v>319</v>
      </c>
      <c r="D36" s="26">
        <f t="shared" si="0"/>
        <v>9</v>
      </c>
    </row>
    <row r="37" spans="1:4" ht="16.5" customHeight="1">
      <c r="A37" s="25" t="s">
        <v>61</v>
      </c>
      <c r="B37" s="21">
        <v>17825</v>
      </c>
      <c r="C37" s="30">
        <v>10133</v>
      </c>
      <c r="D37" s="26">
        <f t="shared" si="0"/>
        <v>56</v>
      </c>
    </row>
    <row r="38" spans="1:4" ht="16.5" customHeight="1">
      <c r="A38" s="25" t="s">
        <v>27</v>
      </c>
      <c r="B38" s="21">
        <v>6115</v>
      </c>
      <c r="C38" s="30">
        <v>2333</v>
      </c>
      <c r="D38" s="26">
        <f t="shared" si="0"/>
        <v>38</v>
      </c>
    </row>
    <row r="39" spans="1:4" ht="16.5" customHeight="1">
      <c r="A39" s="25" t="s">
        <v>28</v>
      </c>
      <c r="B39" s="21">
        <v>3359</v>
      </c>
      <c r="C39" s="30">
        <v>386</v>
      </c>
      <c r="D39" s="26">
        <f t="shared" si="0"/>
        <v>11</v>
      </c>
    </row>
    <row r="40" spans="1:4" ht="15.75">
      <c r="A40" s="25" t="s">
        <v>62</v>
      </c>
      <c r="B40" s="21">
        <v>11454</v>
      </c>
      <c r="C40" s="30">
        <v>3944</v>
      </c>
      <c r="D40" s="26">
        <f t="shared" si="0"/>
        <v>34</v>
      </c>
    </row>
    <row r="41" spans="1:4" ht="16.5" customHeight="1">
      <c r="A41" s="25" t="s">
        <v>29</v>
      </c>
      <c r="B41" s="21">
        <v>5390</v>
      </c>
      <c r="C41" s="30">
        <v>5390</v>
      </c>
      <c r="D41" s="26">
        <f t="shared" si="0"/>
        <v>100</v>
      </c>
    </row>
    <row r="42" spans="1:4" ht="16.5" customHeight="1">
      <c r="A42" s="25" t="s">
        <v>30</v>
      </c>
      <c r="B42" s="21">
        <v>7056</v>
      </c>
      <c r="C42" s="30">
        <v>3902</v>
      </c>
      <c r="D42" s="26">
        <f t="shared" si="0"/>
        <v>55</v>
      </c>
    </row>
    <row r="43" spans="1:4" ht="16.5" customHeight="1">
      <c r="A43" s="25" t="s">
        <v>31</v>
      </c>
      <c r="B43" s="21">
        <v>2803</v>
      </c>
      <c r="C43" s="30">
        <v>2803</v>
      </c>
      <c r="D43" s="26">
        <f t="shared" si="0"/>
        <v>100</v>
      </c>
    </row>
    <row r="44" spans="1:4" ht="15.75">
      <c r="A44" s="25" t="s">
        <v>63</v>
      </c>
      <c r="B44" s="21">
        <v>57900</v>
      </c>
      <c r="C44" s="30">
        <v>1596</v>
      </c>
      <c r="D44" s="26">
        <f t="shared" si="0"/>
        <v>2</v>
      </c>
    </row>
    <row r="45" spans="1:4" ht="16.5" customHeight="1">
      <c r="A45" s="25" t="s">
        <v>32</v>
      </c>
      <c r="B45" s="21">
        <v>1802</v>
      </c>
      <c r="C45" s="30">
        <v>507</v>
      </c>
      <c r="D45" s="26">
        <f t="shared" si="0"/>
        <v>28</v>
      </c>
    </row>
    <row r="46" spans="1:4" ht="16.5" customHeight="1">
      <c r="A46" s="25" t="s">
        <v>52</v>
      </c>
      <c r="B46" s="21">
        <v>1505</v>
      </c>
      <c r="C46" s="30">
        <v>262</v>
      </c>
      <c r="D46" s="26">
        <f t="shared" si="0"/>
        <v>17</v>
      </c>
    </row>
    <row r="47" spans="1:4" ht="16.5" customHeight="1">
      <c r="A47" s="25" t="s">
        <v>33</v>
      </c>
      <c r="B47" s="21">
        <v>7516</v>
      </c>
      <c r="C47" s="30">
        <v>1022</v>
      </c>
      <c r="D47" s="26">
        <f t="shared" si="0"/>
        <v>13</v>
      </c>
    </row>
    <row r="48" spans="1:4" ht="18" customHeight="1">
      <c r="A48" s="25" t="s">
        <v>34</v>
      </c>
      <c r="B48" s="21">
        <v>2234</v>
      </c>
      <c r="C48" s="30">
        <v>2234</v>
      </c>
      <c r="D48" s="26">
        <f t="shared" si="0"/>
        <v>100</v>
      </c>
    </row>
    <row r="49" spans="1:4" ht="16.5" customHeight="1">
      <c r="A49" s="25" t="s">
        <v>35</v>
      </c>
      <c r="B49" s="21">
        <v>2597</v>
      </c>
      <c r="C49" s="30">
        <v>534</v>
      </c>
      <c r="D49" s="26">
        <f t="shared" si="0"/>
        <v>20</v>
      </c>
    </row>
    <row r="50" spans="1:4" ht="15.75">
      <c r="A50" s="28" t="s">
        <v>68</v>
      </c>
      <c r="B50" s="19">
        <v>5023</v>
      </c>
      <c r="C50" s="30">
        <v>2151</v>
      </c>
      <c r="D50" s="26">
        <f t="shared" si="0"/>
        <v>42</v>
      </c>
    </row>
    <row r="51" spans="1:4" ht="16.5" customHeight="1">
      <c r="A51" s="25" t="s">
        <v>64</v>
      </c>
      <c r="B51" s="21">
        <v>9875</v>
      </c>
      <c r="C51" s="30">
        <v>641</v>
      </c>
      <c r="D51" s="26">
        <f t="shared" si="0"/>
        <v>6</v>
      </c>
    </row>
    <row r="52" spans="1:4" ht="16.5" customHeight="1">
      <c r="A52" s="25" t="s">
        <v>36</v>
      </c>
      <c r="B52" s="21">
        <v>4401</v>
      </c>
      <c r="C52" s="30">
        <v>1568</v>
      </c>
      <c r="D52" s="26">
        <f t="shared" si="0"/>
        <v>35</v>
      </c>
    </row>
    <row r="53" spans="1:4" ht="16.5" customHeight="1">
      <c r="A53" s="25" t="s">
        <v>44</v>
      </c>
      <c r="B53" s="21">
        <v>8945</v>
      </c>
      <c r="C53" s="30">
        <v>4244</v>
      </c>
      <c r="D53" s="26">
        <f t="shared" si="0"/>
        <v>47</v>
      </c>
    </row>
    <row r="54" spans="1:4" ht="15.75">
      <c r="A54" s="25" t="s">
        <v>37</v>
      </c>
      <c r="B54" s="21">
        <v>2594</v>
      </c>
      <c r="C54" s="30">
        <v>194</v>
      </c>
      <c r="D54" s="26">
        <f t="shared" si="0"/>
        <v>7</v>
      </c>
    </row>
    <row r="55" spans="1:4" ht="16.5" customHeight="1">
      <c r="A55" s="25" t="s">
        <v>38</v>
      </c>
      <c r="B55" s="21">
        <v>4136</v>
      </c>
      <c r="C55" s="30">
        <v>1113</v>
      </c>
      <c r="D55" s="26">
        <f t="shared" si="0"/>
        <v>26</v>
      </c>
    </row>
    <row r="56" spans="1:4" ht="16.5" customHeight="1">
      <c r="A56" s="25" t="s">
        <v>39</v>
      </c>
      <c r="B56" s="21">
        <v>1729</v>
      </c>
      <c r="C56" s="30">
        <v>352</v>
      </c>
      <c r="D56" s="26">
        <f t="shared" si="0"/>
        <v>20</v>
      </c>
    </row>
    <row r="57" spans="1:4" ht="16.5" customHeight="1">
      <c r="A57" s="25" t="s">
        <v>40</v>
      </c>
      <c r="B57" s="21">
        <v>7844</v>
      </c>
      <c r="C57" s="30">
        <v>5905</v>
      </c>
      <c r="D57" s="26">
        <f t="shared" si="0"/>
        <v>75</v>
      </c>
    </row>
    <row r="58" spans="1:4" ht="18" customHeight="1">
      <c r="A58" s="25" t="s">
        <v>41</v>
      </c>
      <c r="B58" s="21">
        <v>4703</v>
      </c>
      <c r="C58" s="30">
        <v>1409</v>
      </c>
      <c r="D58" s="26">
        <f t="shared" si="0"/>
        <v>29</v>
      </c>
    </row>
    <row r="59" spans="1:4" ht="16.5" customHeight="1">
      <c r="A59" s="25" t="s">
        <v>65</v>
      </c>
      <c r="B59" s="21">
        <v>10697</v>
      </c>
      <c r="C59" s="30">
        <v>9395</v>
      </c>
      <c r="D59" s="26">
        <f t="shared" si="0"/>
        <v>87</v>
      </c>
    </row>
    <row r="60" spans="1:4" ht="16.5" customHeight="1">
      <c r="A60" s="25" t="s">
        <v>49</v>
      </c>
      <c r="B60" s="21">
        <v>3052</v>
      </c>
      <c r="C60" s="30">
        <v>1419</v>
      </c>
      <c r="D60" s="26">
        <f t="shared" si="0"/>
        <v>46</v>
      </c>
    </row>
    <row r="61" spans="1:4" ht="16.5" customHeight="1">
      <c r="A61" s="25" t="s">
        <v>42</v>
      </c>
      <c r="B61" s="21">
        <v>7556</v>
      </c>
      <c r="C61" s="30">
        <v>4227</v>
      </c>
      <c r="D61" s="26">
        <f t="shared" si="0"/>
        <v>55</v>
      </c>
    </row>
    <row r="62" spans="1:4" ht="16.5" customHeight="1">
      <c r="A62" s="29" t="s">
        <v>50</v>
      </c>
      <c r="B62" s="21">
        <v>4358</v>
      </c>
      <c r="C62" s="30">
        <v>0</v>
      </c>
      <c r="D62" s="26">
        <f>ROUNDDOWN(C62/B62*100,0)</f>
        <v>0</v>
      </c>
    </row>
  </sheetData>
  <sheetProtection/>
  <autoFilter ref="A1:B1">
    <sortState ref="A2:B62">
      <sortCondition sortBy="value" ref="A2:A62"/>
    </sortState>
  </autoFilter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patriot1</dc:creator>
  <cp:keywords/>
  <dc:description/>
  <cp:lastModifiedBy>Komp</cp:lastModifiedBy>
  <cp:lastPrinted>2022-07-11T04:41:35Z</cp:lastPrinted>
  <dcterms:created xsi:type="dcterms:W3CDTF">2006-09-16T00:00:00Z</dcterms:created>
  <dcterms:modified xsi:type="dcterms:W3CDTF">2022-10-03T05:52:10Z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1049-11.2.0.9085</vt:lpwstr>
  </property>
</Properties>
</file>